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5480" windowHeight="11640"/>
  </bookViews>
  <sheets>
    <sheet name="2020.02" sheetId="1" r:id="rId1"/>
    <sheet name="Sheet2" sheetId="2" r:id="rId2"/>
    <sheet name="Sheet3" sheetId="3" r:id="rId3"/>
  </sheets>
  <definedNames>
    <definedName name="_xlnm.Print_Area" localSheetId="0">'2020.02'!$A$1:$J$50</definedName>
    <definedName name="_xlnm.Print_Titles" localSheetId="0">'2020.02'!$2:$5</definedName>
  </definedNames>
  <calcPr calcId="125725"/>
</workbook>
</file>

<file path=xl/calcChain.xml><?xml version="1.0" encoding="utf-8"?>
<calcChain xmlns="http://schemas.openxmlformats.org/spreadsheetml/2006/main">
  <c r="I47" i="1"/>
  <c r="H47"/>
  <c r="G47"/>
  <c r="F47"/>
  <c r="E47"/>
  <c r="D47"/>
  <c r="I46"/>
  <c r="H46"/>
  <c r="G46"/>
  <c r="F46"/>
  <c r="E46"/>
  <c r="D46"/>
  <c r="I45"/>
  <c r="F45"/>
  <c r="I44"/>
  <c r="F44"/>
  <c r="I43"/>
  <c r="F43"/>
  <c r="I42"/>
  <c r="F42"/>
  <c r="I41"/>
  <c r="H41"/>
  <c r="G41"/>
  <c r="F41"/>
  <c r="E41"/>
  <c r="D41"/>
  <c r="I40"/>
  <c r="F40"/>
  <c r="I39"/>
  <c r="F39"/>
  <c r="I38"/>
  <c r="F38"/>
  <c r="I37"/>
  <c r="F37"/>
  <c r="I36"/>
  <c r="F36"/>
  <c r="I35"/>
  <c r="F35"/>
  <c r="I34"/>
  <c r="F34"/>
  <c r="I33"/>
  <c r="F33"/>
  <c r="I32"/>
  <c r="F32"/>
  <c r="I31"/>
  <c r="F31"/>
  <c r="I30"/>
  <c r="F30"/>
  <c r="I29"/>
  <c r="F29"/>
  <c r="I28"/>
  <c r="F28"/>
  <c r="I27"/>
  <c r="F27"/>
  <c r="I26"/>
  <c r="F26"/>
  <c r="I25"/>
  <c r="F25"/>
  <c r="I24"/>
  <c r="F24"/>
  <c r="I23"/>
  <c r="F23"/>
  <c r="I22"/>
  <c r="F22"/>
  <c r="I21"/>
  <c r="F21"/>
  <c r="I20"/>
  <c r="F20"/>
  <c r="I19"/>
  <c r="F19"/>
  <c r="I18"/>
  <c r="F18"/>
  <c r="I17"/>
  <c r="F17"/>
  <c r="I16"/>
  <c r="F16"/>
  <c r="I15"/>
  <c r="F15"/>
  <c r="I14"/>
  <c r="F14"/>
  <c r="I13"/>
  <c r="F13"/>
  <c r="I12"/>
  <c r="F12"/>
  <c r="I11"/>
  <c r="F11"/>
  <c r="I10"/>
  <c r="F10"/>
  <c r="I9"/>
  <c r="F9"/>
  <c r="I8"/>
  <c r="F8"/>
  <c r="I7"/>
  <c r="F7"/>
  <c r="I6"/>
  <c r="F6"/>
</calcChain>
</file>

<file path=xl/sharedStrings.xml><?xml version="1.0" encoding="utf-8"?>
<sst xmlns="http://schemas.openxmlformats.org/spreadsheetml/2006/main" count="84" uniqueCount="66">
  <si>
    <t xml:space="preserve">    2020年2月份窗口(分厅)办件情况统计表
(统计时间:2019.12.26-2020.02.25)</t>
  </si>
  <si>
    <t>序号</t>
  </si>
  <si>
    <t>单位</t>
  </si>
  <si>
    <t>受理</t>
  </si>
  <si>
    <t>办结</t>
  </si>
  <si>
    <t>备注</t>
  </si>
  <si>
    <t>今年</t>
  </si>
  <si>
    <t>去年</t>
  </si>
  <si>
    <t>较去年同期增减数</t>
  </si>
  <si>
    <t>市发展改革委</t>
  </si>
  <si>
    <t>市教育局</t>
  </si>
  <si>
    <t>因疫情影响，群众申请量减少</t>
  </si>
  <si>
    <t>市科技局</t>
  </si>
  <si>
    <t>市工业和信息化局</t>
  </si>
  <si>
    <t>市公安局</t>
  </si>
  <si>
    <t>市民政局</t>
  </si>
  <si>
    <t>市司法局</t>
  </si>
  <si>
    <t>市财政局</t>
  </si>
  <si>
    <t>市自然资源和规划局</t>
  </si>
  <si>
    <t>市国土资源局</t>
  </si>
  <si>
    <t>市规划局</t>
  </si>
  <si>
    <t>市生态环境局</t>
  </si>
  <si>
    <t>新增事项“权限内入河排污口（新建、改建、扩大）审批”</t>
  </si>
  <si>
    <t>市住房城乡建设局（市人防办）</t>
  </si>
  <si>
    <t>市住建局</t>
  </si>
  <si>
    <t>二级注册建造师初始注册等部分事项数据省系统无法查询</t>
  </si>
  <si>
    <t>市人防办</t>
  </si>
  <si>
    <t>联验办</t>
  </si>
  <si>
    <t>市交通运输局</t>
  </si>
  <si>
    <t>市水利局</t>
  </si>
  <si>
    <t>市水务局</t>
  </si>
  <si>
    <t>市移民局</t>
  </si>
  <si>
    <t>市农业农村局</t>
  </si>
  <si>
    <t>市商务局</t>
  </si>
  <si>
    <t>市文旅广体局</t>
  </si>
  <si>
    <t>市卫生健康委</t>
  </si>
  <si>
    <t>考试报名人数较去年增加了2505，其中考试报名为去年12月份受理，今年2月份办结。</t>
  </si>
  <si>
    <t>市应急局</t>
  </si>
  <si>
    <t>市安监局</t>
  </si>
  <si>
    <t>市地震局</t>
  </si>
  <si>
    <t>市消防救援支队</t>
  </si>
  <si>
    <t>因机构改革，部分职能划转至市住建局。</t>
  </si>
  <si>
    <t>市城管执法局</t>
  </si>
  <si>
    <t>市林业局</t>
  </si>
  <si>
    <t>市市场监管局</t>
  </si>
  <si>
    <t>市工商局</t>
  </si>
  <si>
    <t>市质监局</t>
  </si>
  <si>
    <t>市食药监局</t>
  </si>
  <si>
    <t>市政府金融办</t>
  </si>
  <si>
    <t>市城建投</t>
  </si>
  <si>
    <t>市住房保障服务中心</t>
  </si>
  <si>
    <t>市税务局</t>
  </si>
  <si>
    <t>市气象局</t>
  </si>
  <si>
    <t>市烟草局</t>
  </si>
  <si>
    <t>政务大厅合计</t>
  </si>
  <si>
    <t>市人力资源社会保障局（分厅）</t>
  </si>
  <si>
    <t>市人社局</t>
  </si>
  <si>
    <t>市医保局</t>
  </si>
  <si>
    <t>市公安交警支队（分厅）</t>
  </si>
  <si>
    <t>市公积金中心（分厅）</t>
  </si>
  <si>
    <t>去年9月份公积金新系统上线，部分业务项目进行了调整。</t>
  </si>
  <si>
    <t>分厅合计</t>
  </si>
  <si>
    <t>总    计</t>
  </si>
  <si>
    <t>制表：政务服务管理科</t>
  </si>
  <si>
    <t>填报时间：  2020年03月03日</t>
  </si>
  <si>
    <t>附件1</t>
    <phoneticPr fontId="13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</si>
</sst>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仿宋_GB2312"/>
      <charset val="134"/>
    </font>
    <font>
      <sz val="9"/>
      <color indexed="8"/>
      <name val="仿宋_GB2312"/>
      <charset val="134"/>
    </font>
    <font>
      <sz val="9"/>
      <name val="仿宋_GB2312"/>
      <charset val="134"/>
    </font>
    <font>
      <b/>
      <sz val="9"/>
      <color indexed="10"/>
      <name val="仿宋_GB2312"/>
      <charset val="134"/>
    </font>
    <font>
      <sz val="12"/>
      <name val="宋体"/>
      <charset val="134"/>
    </font>
    <font>
      <sz val="20"/>
      <color indexed="8"/>
      <name val="方正小标宋简体"/>
      <charset val="134"/>
    </font>
    <font>
      <b/>
      <sz val="12"/>
      <color indexed="8"/>
      <name val="仿宋_GB2312"/>
      <family val="3"/>
      <charset val="134"/>
    </font>
    <font>
      <b/>
      <sz val="12"/>
      <name val="仿宋_GB2312"/>
      <family val="3"/>
      <charset val="134"/>
    </font>
    <font>
      <sz val="10"/>
      <name val="宋体"/>
      <family val="3"/>
      <charset val="134"/>
    </font>
    <font>
      <sz val="9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4"/>
      <color indexed="8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1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="115" zoomScaleNormal="115" workbookViewId="0">
      <selection activeCell="E5" sqref="E5"/>
    </sheetView>
  </sheetViews>
  <sheetFormatPr defaultColWidth="9" defaultRowHeight="14.25"/>
  <cols>
    <col min="1" max="1" width="5.375" style="1" customWidth="1"/>
    <col min="2" max="2" width="12.125" style="1" customWidth="1"/>
    <col min="3" max="3" width="15.375" style="1" customWidth="1"/>
    <col min="4" max="9" width="10.625" style="8" customWidth="1"/>
    <col min="10" max="10" width="42.5" style="1" customWidth="1"/>
    <col min="11" max="11" width="6.625" style="1" customWidth="1"/>
    <col min="12" max="12" width="6.75" style="1" customWidth="1"/>
    <col min="13" max="16384" width="9" style="1"/>
  </cols>
  <sheetData>
    <row r="1" spans="1:10" s="27" customFormat="1" ht="22.5" customHeight="1">
      <c r="A1" s="50" t="s">
        <v>65</v>
      </c>
      <c r="B1" s="51"/>
      <c r="C1" s="51"/>
      <c r="D1" s="26"/>
      <c r="E1" s="26"/>
      <c r="F1" s="26"/>
      <c r="G1" s="26"/>
      <c r="H1" s="26"/>
      <c r="I1" s="26"/>
    </row>
    <row r="2" spans="1:10" ht="54.9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2" customFormat="1" ht="15" customHeight="1">
      <c r="A3" s="31" t="s">
        <v>1</v>
      </c>
      <c r="B3" s="31" t="s">
        <v>2</v>
      </c>
      <c r="C3" s="31"/>
      <c r="D3" s="31" t="s">
        <v>3</v>
      </c>
      <c r="E3" s="31"/>
      <c r="F3" s="31"/>
      <c r="G3" s="31" t="s">
        <v>4</v>
      </c>
      <c r="H3" s="31"/>
      <c r="I3" s="31"/>
      <c r="J3" s="31" t="s">
        <v>5</v>
      </c>
    </row>
    <row r="4" spans="1:10" s="2" customFormat="1" ht="11.25" customHeight="1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0" s="3" customFormat="1" ht="30" customHeight="1">
      <c r="A5" s="31"/>
      <c r="B5" s="31"/>
      <c r="C5" s="31"/>
      <c r="D5" s="10" t="s">
        <v>6</v>
      </c>
      <c r="E5" s="10" t="s">
        <v>7</v>
      </c>
      <c r="F5" s="9" t="s">
        <v>8</v>
      </c>
      <c r="G5" s="10" t="s">
        <v>6</v>
      </c>
      <c r="H5" s="10" t="s">
        <v>7</v>
      </c>
      <c r="I5" s="9" t="s">
        <v>8</v>
      </c>
      <c r="J5" s="31"/>
    </row>
    <row r="6" spans="1:10" s="4" customFormat="1" ht="24" customHeight="1">
      <c r="A6" s="11">
        <v>1</v>
      </c>
      <c r="B6" s="29" t="s">
        <v>9</v>
      </c>
      <c r="C6" s="30"/>
      <c r="D6" s="12">
        <v>7</v>
      </c>
      <c r="E6" s="12">
        <v>12</v>
      </c>
      <c r="F6" s="13">
        <f t="shared" ref="F6:F25" si="0">D6-E6</f>
        <v>-5</v>
      </c>
      <c r="G6" s="12">
        <v>10</v>
      </c>
      <c r="H6" s="12">
        <v>2</v>
      </c>
      <c r="I6" s="13">
        <f t="shared" ref="I6:I25" si="1">G6-H6</f>
        <v>8</v>
      </c>
      <c r="J6" s="21"/>
    </row>
    <row r="7" spans="1:10" s="4" customFormat="1" ht="24" customHeight="1">
      <c r="A7" s="11">
        <v>2</v>
      </c>
      <c r="B7" s="29" t="s">
        <v>10</v>
      </c>
      <c r="C7" s="30"/>
      <c r="D7" s="12">
        <v>0</v>
      </c>
      <c r="E7" s="12">
        <v>410</v>
      </c>
      <c r="F7" s="13">
        <f t="shared" si="0"/>
        <v>-410</v>
      </c>
      <c r="G7" s="12">
        <v>0</v>
      </c>
      <c r="H7" s="12">
        <v>410</v>
      </c>
      <c r="I7" s="13">
        <f t="shared" si="1"/>
        <v>-410</v>
      </c>
      <c r="J7" s="21" t="s">
        <v>11</v>
      </c>
    </row>
    <row r="8" spans="1:10" s="4" customFormat="1" ht="24" customHeight="1">
      <c r="A8" s="11">
        <v>3</v>
      </c>
      <c r="B8" s="29" t="s">
        <v>12</v>
      </c>
      <c r="C8" s="30"/>
      <c r="D8" s="14">
        <v>0</v>
      </c>
      <c r="E8" s="12">
        <v>0</v>
      </c>
      <c r="F8" s="13">
        <f t="shared" si="0"/>
        <v>0</v>
      </c>
      <c r="G8" s="12">
        <v>0</v>
      </c>
      <c r="H8" s="13">
        <v>0</v>
      </c>
      <c r="I8" s="13">
        <f t="shared" si="1"/>
        <v>0</v>
      </c>
      <c r="J8" s="21"/>
    </row>
    <row r="9" spans="1:10" s="4" customFormat="1" ht="24" customHeight="1">
      <c r="A9" s="11">
        <v>4</v>
      </c>
      <c r="B9" s="29" t="s">
        <v>13</v>
      </c>
      <c r="C9" s="30"/>
      <c r="D9" s="12">
        <v>0</v>
      </c>
      <c r="E9" s="12">
        <v>1</v>
      </c>
      <c r="F9" s="13">
        <f t="shared" si="0"/>
        <v>-1</v>
      </c>
      <c r="G9" s="12">
        <v>0</v>
      </c>
      <c r="H9" s="12">
        <v>1</v>
      </c>
      <c r="I9" s="13">
        <f t="shared" si="1"/>
        <v>-1</v>
      </c>
      <c r="J9" s="21"/>
    </row>
    <row r="10" spans="1:10" s="4" customFormat="1" ht="24" customHeight="1">
      <c r="A10" s="11">
        <v>5</v>
      </c>
      <c r="B10" s="29" t="s">
        <v>14</v>
      </c>
      <c r="C10" s="30"/>
      <c r="D10" s="12">
        <v>5164</v>
      </c>
      <c r="E10" s="12">
        <v>20622</v>
      </c>
      <c r="F10" s="13">
        <f t="shared" si="0"/>
        <v>-15458</v>
      </c>
      <c r="G10" s="12">
        <v>5164</v>
      </c>
      <c r="H10" s="12">
        <v>20622</v>
      </c>
      <c r="I10" s="13">
        <f t="shared" si="1"/>
        <v>-15458</v>
      </c>
      <c r="J10" s="21" t="s">
        <v>11</v>
      </c>
    </row>
    <row r="11" spans="1:10" s="4" customFormat="1" ht="24" customHeight="1">
      <c r="A11" s="11">
        <v>6</v>
      </c>
      <c r="B11" s="29" t="s">
        <v>15</v>
      </c>
      <c r="C11" s="30"/>
      <c r="D11" s="12">
        <v>8</v>
      </c>
      <c r="E11" s="12">
        <v>66</v>
      </c>
      <c r="F11" s="13">
        <f t="shared" si="0"/>
        <v>-58</v>
      </c>
      <c r="G11" s="12">
        <v>8</v>
      </c>
      <c r="H11" s="12">
        <v>66</v>
      </c>
      <c r="I11" s="13">
        <f t="shared" si="1"/>
        <v>-58</v>
      </c>
      <c r="J11" s="21" t="s">
        <v>11</v>
      </c>
    </row>
    <row r="12" spans="1:10" s="4" customFormat="1" ht="24" customHeight="1">
      <c r="A12" s="11">
        <v>7</v>
      </c>
      <c r="B12" s="29" t="s">
        <v>16</v>
      </c>
      <c r="C12" s="30"/>
      <c r="D12" s="12">
        <v>0</v>
      </c>
      <c r="E12" s="12">
        <v>0</v>
      </c>
      <c r="F12" s="13">
        <f t="shared" si="0"/>
        <v>0</v>
      </c>
      <c r="G12" s="12">
        <v>0</v>
      </c>
      <c r="H12" s="13">
        <v>0</v>
      </c>
      <c r="I12" s="13">
        <f t="shared" si="1"/>
        <v>0</v>
      </c>
      <c r="J12" s="21"/>
    </row>
    <row r="13" spans="1:10" s="4" customFormat="1" ht="24" customHeight="1">
      <c r="A13" s="11">
        <v>8</v>
      </c>
      <c r="B13" s="29" t="s">
        <v>17</v>
      </c>
      <c r="C13" s="30"/>
      <c r="D13" s="12">
        <v>4112</v>
      </c>
      <c r="E13" s="12">
        <v>5844</v>
      </c>
      <c r="F13" s="13">
        <f t="shared" si="0"/>
        <v>-1732</v>
      </c>
      <c r="G13" s="12">
        <v>4112</v>
      </c>
      <c r="H13" s="12">
        <v>5844</v>
      </c>
      <c r="I13" s="13">
        <f t="shared" si="1"/>
        <v>-1732</v>
      </c>
      <c r="J13" s="22" t="s">
        <v>11</v>
      </c>
    </row>
    <row r="14" spans="1:10" s="4" customFormat="1" ht="24" customHeight="1">
      <c r="A14" s="41">
        <v>9</v>
      </c>
      <c r="B14" s="44" t="s">
        <v>18</v>
      </c>
      <c r="C14" s="16" t="s">
        <v>19</v>
      </c>
      <c r="D14" s="12">
        <v>3974</v>
      </c>
      <c r="E14" s="12">
        <v>7052</v>
      </c>
      <c r="F14" s="13">
        <f t="shared" si="0"/>
        <v>-3078</v>
      </c>
      <c r="G14" s="12">
        <v>3701</v>
      </c>
      <c r="H14" s="12">
        <v>5970</v>
      </c>
      <c r="I14" s="13">
        <f t="shared" si="1"/>
        <v>-2269</v>
      </c>
      <c r="J14" s="21" t="s">
        <v>11</v>
      </c>
    </row>
    <row r="15" spans="1:10" s="4" customFormat="1" ht="24" customHeight="1">
      <c r="A15" s="42"/>
      <c r="B15" s="45"/>
      <c r="C15" s="16" t="s">
        <v>20</v>
      </c>
      <c r="D15" s="12">
        <v>13</v>
      </c>
      <c r="E15" s="12">
        <v>35</v>
      </c>
      <c r="F15" s="13">
        <f t="shared" si="0"/>
        <v>-22</v>
      </c>
      <c r="G15" s="12">
        <v>13</v>
      </c>
      <c r="H15" s="12">
        <v>34</v>
      </c>
      <c r="I15" s="13">
        <f t="shared" si="1"/>
        <v>-21</v>
      </c>
      <c r="J15" s="22" t="s">
        <v>11</v>
      </c>
    </row>
    <row r="16" spans="1:10" s="4" customFormat="1" ht="24" customHeight="1">
      <c r="A16" s="11">
        <v>10</v>
      </c>
      <c r="B16" s="29" t="s">
        <v>21</v>
      </c>
      <c r="C16" s="30"/>
      <c r="D16" s="14">
        <v>77</v>
      </c>
      <c r="E16" s="12">
        <v>47</v>
      </c>
      <c r="F16" s="13">
        <f t="shared" si="0"/>
        <v>30</v>
      </c>
      <c r="G16" s="14">
        <v>56</v>
      </c>
      <c r="H16" s="12">
        <v>24</v>
      </c>
      <c r="I16" s="13">
        <f t="shared" si="1"/>
        <v>32</v>
      </c>
      <c r="J16" s="22" t="s">
        <v>22</v>
      </c>
    </row>
    <row r="17" spans="1:12" s="4" customFormat="1" ht="24" customHeight="1">
      <c r="A17" s="41">
        <v>11</v>
      </c>
      <c r="B17" s="44" t="s">
        <v>23</v>
      </c>
      <c r="C17" s="17" t="s">
        <v>24</v>
      </c>
      <c r="D17" s="12">
        <v>98</v>
      </c>
      <c r="E17" s="12">
        <v>546</v>
      </c>
      <c r="F17" s="13">
        <f t="shared" si="0"/>
        <v>-448</v>
      </c>
      <c r="G17" s="12">
        <v>98</v>
      </c>
      <c r="H17" s="12">
        <v>466</v>
      </c>
      <c r="I17" s="13">
        <f t="shared" si="1"/>
        <v>-368</v>
      </c>
      <c r="J17" s="22" t="s">
        <v>25</v>
      </c>
    </row>
    <row r="18" spans="1:12" s="4" customFormat="1" ht="24" customHeight="1">
      <c r="A18" s="43"/>
      <c r="B18" s="46"/>
      <c r="C18" s="17" t="s">
        <v>26</v>
      </c>
      <c r="D18" s="12">
        <v>8</v>
      </c>
      <c r="E18" s="12">
        <v>13</v>
      </c>
      <c r="F18" s="13">
        <f t="shared" si="0"/>
        <v>-5</v>
      </c>
      <c r="G18" s="12">
        <v>8</v>
      </c>
      <c r="H18" s="12">
        <v>13</v>
      </c>
      <c r="I18" s="13">
        <f t="shared" si="1"/>
        <v>-5</v>
      </c>
      <c r="J18" s="22"/>
    </row>
    <row r="19" spans="1:12" s="4" customFormat="1" ht="24" customHeight="1">
      <c r="A19" s="42"/>
      <c r="B19" s="45"/>
      <c r="C19" s="17" t="s">
        <v>27</v>
      </c>
      <c r="D19" s="12">
        <v>4</v>
      </c>
      <c r="E19" s="12">
        <v>1</v>
      </c>
      <c r="F19" s="13">
        <f t="shared" si="0"/>
        <v>3</v>
      </c>
      <c r="G19" s="12">
        <v>6</v>
      </c>
      <c r="H19" s="12">
        <v>1</v>
      </c>
      <c r="I19" s="13">
        <f t="shared" si="1"/>
        <v>5</v>
      </c>
      <c r="J19" s="22"/>
    </row>
    <row r="20" spans="1:12" s="4" customFormat="1" ht="24" customHeight="1">
      <c r="A20" s="11">
        <v>12</v>
      </c>
      <c r="B20" s="29" t="s">
        <v>28</v>
      </c>
      <c r="C20" s="30"/>
      <c r="D20" s="12">
        <v>416</v>
      </c>
      <c r="E20" s="12">
        <v>616</v>
      </c>
      <c r="F20" s="13">
        <f t="shared" si="0"/>
        <v>-200</v>
      </c>
      <c r="G20" s="12">
        <v>416</v>
      </c>
      <c r="H20" s="12">
        <v>614</v>
      </c>
      <c r="I20" s="13">
        <f t="shared" si="1"/>
        <v>-198</v>
      </c>
      <c r="J20" s="22" t="s">
        <v>11</v>
      </c>
    </row>
    <row r="21" spans="1:12" s="4" customFormat="1" ht="24" customHeight="1">
      <c r="A21" s="41">
        <v>13</v>
      </c>
      <c r="B21" s="47" t="s">
        <v>29</v>
      </c>
      <c r="C21" s="16" t="s">
        <v>30</v>
      </c>
      <c r="D21" s="12">
        <v>8</v>
      </c>
      <c r="E21" s="12">
        <v>10</v>
      </c>
      <c r="F21" s="13">
        <f t="shared" si="0"/>
        <v>-2</v>
      </c>
      <c r="G21" s="12">
        <v>9</v>
      </c>
      <c r="H21" s="12">
        <v>14</v>
      </c>
      <c r="I21" s="13">
        <f t="shared" si="1"/>
        <v>-5</v>
      </c>
      <c r="J21" s="22"/>
    </row>
    <row r="22" spans="1:12" s="4" customFormat="1" ht="24" customHeight="1">
      <c r="A22" s="42"/>
      <c r="B22" s="48"/>
      <c r="C22" s="16" t="s">
        <v>31</v>
      </c>
      <c r="D22" s="12">
        <v>0</v>
      </c>
      <c r="E22" s="12">
        <v>0</v>
      </c>
      <c r="F22" s="13">
        <f t="shared" si="0"/>
        <v>0</v>
      </c>
      <c r="G22" s="12">
        <v>0</v>
      </c>
      <c r="H22" s="12">
        <v>0</v>
      </c>
      <c r="I22" s="13">
        <f t="shared" si="1"/>
        <v>0</v>
      </c>
      <c r="J22" s="22"/>
    </row>
    <row r="23" spans="1:12" s="5" customFormat="1" ht="24" customHeight="1">
      <c r="A23" s="11">
        <v>14</v>
      </c>
      <c r="B23" s="29" t="s">
        <v>32</v>
      </c>
      <c r="C23" s="30"/>
      <c r="D23" s="12">
        <v>0</v>
      </c>
      <c r="E23" s="12">
        <v>0</v>
      </c>
      <c r="F23" s="13">
        <f t="shared" si="0"/>
        <v>0</v>
      </c>
      <c r="G23" s="12">
        <v>0</v>
      </c>
      <c r="H23" s="12">
        <v>0</v>
      </c>
      <c r="I23" s="13">
        <f t="shared" si="1"/>
        <v>0</v>
      </c>
      <c r="J23" s="22"/>
      <c r="K23" s="4"/>
      <c r="L23" s="4"/>
    </row>
    <row r="24" spans="1:12" s="4" customFormat="1" ht="24" customHeight="1">
      <c r="A24" s="11">
        <v>15</v>
      </c>
      <c r="B24" s="29" t="s">
        <v>33</v>
      </c>
      <c r="C24" s="30"/>
      <c r="D24" s="12">
        <v>1</v>
      </c>
      <c r="E24" s="12">
        <v>0</v>
      </c>
      <c r="F24" s="13">
        <f t="shared" si="0"/>
        <v>1</v>
      </c>
      <c r="G24" s="12">
        <v>0</v>
      </c>
      <c r="H24" s="12">
        <v>0</v>
      </c>
      <c r="I24" s="13">
        <f t="shared" si="1"/>
        <v>0</v>
      </c>
      <c r="J24" s="22"/>
    </row>
    <row r="25" spans="1:12" s="4" customFormat="1" ht="24" customHeight="1">
      <c r="A25" s="15">
        <v>16</v>
      </c>
      <c r="B25" s="32" t="s">
        <v>34</v>
      </c>
      <c r="C25" s="33"/>
      <c r="D25" s="12">
        <v>48</v>
      </c>
      <c r="E25" s="12">
        <v>8</v>
      </c>
      <c r="F25" s="13">
        <f t="shared" si="0"/>
        <v>40</v>
      </c>
      <c r="G25" s="12">
        <v>48</v>
      </c>
      <c r="H25" s="12">
        <v>6</v>
      </c>
      <c r="I25" s="13">
        <f t="shared" si="1"/>
        <v>42</v>
      </c>
      <c r="J25" s="22"/>
    </row>
    <row r="26" spans="1:12" s="4" customFormat="1" ht="24" customHeight="1">
      <c r="A26" s="11">
        <v>17</v>
      </c>
      <c r="B26" s="29" t="s">
        <v>35</v>
      </c>
      <c r="C26" s="30"/>
      <c r="D26" s="12">
        <v>5957</v>
      </c>
      <c r="E26" s="12">
        <v>3648</v>
      </c>
      <c r="F26" s="13">
        <f t="shared" ref="F26:F47" si="2">D26-E26</f>
        <v>2309</v>
      </c>
      <c r="G26" s="12">
        <v>5960</v>
      </c>
      <c r="H26" s="12">
        <v>3644</v>
      </c>
      <c r="I26" s="13">
        <f t="shared" ref="I26:I47" si="3">G26-H26</f>
        <v>2316</v>
      </c>
      <c r="J26" s="22" t="s">
        <v>36</v>
      </c>
    </row>
    <row r="27" spans="1:12" s="4" customFormat="1" ht="24" customHeight="1">
      <c r="A27" s="41">
        <v>18</v>
      </c>
      <c r="B27" s="47" t="s">
        <v>37</v>
      </c>
      <c r="C27" s="16" t="s">
        <v>38</v>
      </c>
      <c r="D27" s="12">
        <v>39</v>
      </c>
      <c r="E27" s="12">
        <v>30</v>
      </c>
      <c r="F27" s="13">
        <f t="shared" si="2"/>
        <v>9</v>
      </c>
      <c r="G27" s="12">
        <v>32</v>
      </c>
      <c r="H27" s="12">
        <v>30</v>
      </c>
      <c r="I27" s="13">
        <f t="shared" si="3"/>
        <v>2</v>
      </c>
      <c r="J27" s="22"/>
    </row>
    <row r="28" spans="1:12" s="4" customFormat="1" ht="24" customHeight="1">
      <c r="A28" s="43"/>
      <c r="B28" s="49"/>
      <c r="C28" s="16" t="s">
        <v>39</v>
      </c>
      <c r="D28" s="12">
        <v>0</v>
      </c>
      <c r="E28" s="12">
        <v>0</v>
      </c>
      <c r="F28" s="13">
        <f t="shared" si="2"/>
        <v>0</v>
      </c>
      <c r="G28" s="12">
        <v>0</v>
      </c>
      <c r="H28" s="12">
        <v>0</v>
      </c>
      <c r="I28" s="13">
        <f t="shared" si="3"/>
        <v>0</v>
      </c>
      <c r="J28" s="22"/>
    </row>
    <row r="29" spans="1:12" s="4" customFormat="1" ht="24" customHeight="1">
      <c r="A29" s="42"/>
      <c r="B29" s="48"/>
      <c r="C29" s="16" t="s">
        <v>40</v>
      </c>
      <c r="D29" s="12">
        <v>3</v>
      </c>
      <c r="E29" s="12">
        <v>35</v>
      </c>
      <c r="F29" s="13">
        <f t="shared" si="2"/>
        <v>-32</v>
      </c>
      <c r="G29" s="12">
        <v>3</v>
      </c>
      <c r="H29" s="12">
        <v>34</v>
      </c>
      <c r="I29" s="13">
        <f t="shared" si="3"/>
        <v>-31</v>
      </c>
      <c r="J29" s="23" t="s">
        <v>41</v>
      </c>
    </row>
    <row r="30" spans="1:12" s="4" customFormat="1" ht="24" customHeight="1">
      <c r="A30" s="11">
        <v>19</v>
      </c>
      <c r="B30" s="29" t="s">
        <v>42</v>
      </c>
      <c r="C30" s="30"/>
      <c r="D30" s="12">
        <v>34</v>
      </c>
      <c r="E30" s="12">
        <v>24</v>
      </c>
      <c r="F30" s="13">
        <f t="shared" si="2"/>
        <v>10</v>
      </c>
      <c r="G30" s="12">
        <v>22</v>
      </c>
      <c r="H30" s="12">
        <v>24</v>
      </c>
      <c r="I30" s="13">
        <f t="shared" si="3"/>
        <v>-2</v>
      </c>
      <c r="J30" s="22"/>
    </row>
    <row r="31" spans="1:12" s="4" customFormat="1" ht="24" customHeight="1">
      <c r="A31" s="11">
        <v>20</v>
      </c>
      <c r="B31" s="29" t="s">
        <v>43</v>
      </c>
      <c r="C31" s="30"/>
      <c r="D31" s="12">
        <v>6</v>
      </c>
      <c r="E31" s="12">
        <v>1</v>
      </c>
      <c r="F31" s="13">
        <f t="shared" si="2"/>
        <v>5</v>
      </c>
      <c r="G31" s="12">
        <v>6</v>
      </c>
      <c r="H31" s="12">
        <v>1</v>
      </c>
      <c r="I31" s="13">
        <f t="shared" si="3"/>
        <v>5</v>
      </c>
      <c r="J31" s="22"/>
    </row>
    <row r="32" spans="1:12" s="4" customFormat="1" ht="24" customHeight="1">
      <c r="A32" s="41">
        <v>21</v>
      </c>
      <c r="B32" s="47" t="s">
        <v>44</v>
      </c>
      <c r="C32" s="16" t="s">
        <v>45</v>
      </c>
      <c r="D32" s="12">
        <v>374</v>
      </c>
      <c r="E32" s="12">
        <v>526</v>
      </c>
      <c r="F32" s="13">
        <f t="shared" si="2"/>
        <v>-152</v>
      </c>
      <c r="G32" s="12">
        <v>374</v>
      </c>
      <c r="H32" s="12">
        <v>526</v>
      </c>
      <c r="I32" s="13">
        <f t="shared" si="3"/>
        <v>-152</v>
      </c>
      <c r="J32" s="22" t="s">
        <v>11</v>
      </c>
    </row>
    <row r="33" spans="1:12" s="4" customFormat="1" ht="24" customHeight="1">
      <c r="A33" s="43"/>
      <c r="B33" s="49"/>
      <c r="C33" s="16" t="s">
        <v>46</v>
      </c>
      <c r="D33" s="12">
        <v>173</v>
      </c>
      <c r="E33" s="12">
        <v>385</v>
      </c>
      <c r="F33" s="13">
        <f t="shared" si="2"/>
        <v>-212</v>
      </c>
      <c r="G33" s="12">
        <v>173</v>
      </c>
      <c r="H33" s="12">
        <v>385</v>
      </c>
      <c r="I33" s="13">
        <f t="shared" si="3"/>
        <v>-212</v>
      </c>
      <c r="J33" s="22" t="s">
        <v>11</v>
      </c>
    </row>
    <row r="34" spans="1:12" s="4" customFormat="1" ht="24" customHeight="1">
      <c r="A34" s="42"/>
      <c r="B34" s="48"/>
      <c r="C34" s="16" t="s">
        <v>47</v>
      </c>
      <c r="D34" s="12">
        <v>20</v>
      </c>
      <c r="E34" s="12">
        <v>96</v>
      </c>
      <c r="F34" s="13">
        <f t="shared" si="2"/>
        <v>-76</v>
      </c>
      <c r="G34" s="12">
        <v>18</v>
      </c>
      <c r="H34" s="12">
        <v>89</v>
      </c>
      <c r="I34" s="13">
        <f t="shared" si="3"/>
        <v>-71</v>
      </c>
      <c r="J34" s="22" t="s">
        <v>11</v>
      </c>
    </row>
    <row r="35" spans="1:12" s="4" customFormat="1" ht="24" customHeight="1">
      <c r="A35" s="11">
        <v>22</v>
      </c>
      <c r="B35" s="29" t="s">
        <v>48</v>
      </c>
      <c r="C35" s="30"/>
      <c r="D35" s="12">
        <v>0</v>
      </c>
      <c r="E35" s="12">
        <v>0</v>
      </c>
      <c r="F35" s="13">
        <f t="shared" si="2"/>
        <v>0</v>
      </c>
      <c r="G35" s="12">
        <v>0</v>
      </c>
      <c r="H35" s="13">
        <v>0</v>
      </c>
      <c r="I35" s="13">
        <f t="shared" si="3"/>
        <v>0</v>
      </c>
      <c r="J35" s="22"/>
    </row>
    <row r="36" spans="1:12" s="4" customFormat="1" ht="24" customHeight="1">
      <c r="A36" s="11">
        <v>23</v>
      </c>
      <c r="B36" s="29" t="s">
        <v>49</v>
      </c>
      <c r="C36" s="30"/>
      <c r="D36" s="12">
        <v>44</v>
      </c>
      <c r="E36" s="12">
        <v>168</v>
      </c>
      <c r="F36" s="13">
        <f t="shared" si="2"/>
        <v>-124</v>
      </c>
      <c r="G36" s="12">
        <v>44</v>
      </c>
      <c r="H36" s="12">
        <v>168</v>
      </c>
      <c r="I36" s="13">
        <f t="shared" si="3"/>
        <v>-124</v>
      </c>
      <c r="J36" s="23" t="s">
        <v>11</v>
      </c>
    </row>
    <row r="37" spans="1:12" s="4" customFormat="1" ht="24" customHeight="1">
      <c r="A37" s="11">
        <v>24</v>
      </c>
      <c r="B37" s="29" t="s">
        <v>50</v>
      </c>
      <c r="C37" s="30"/>
      <c r="D37" s="12">
        <v>1719</v>
      </c>
      <c r="E37" s="12">
        <v>3757</v>
      </c>
      <c r="F37" s="13">
        <f t="shared" si="2"/>
        <v>-2038</v>
      </c>
      <c r="G37" s="12">
        <v>1717</v>
      </c>
      <c r="H37" s="12">
        <v>3757</v>
      </c>
      <c r="I37" s="13">
        <f t="shared" si="3"/>
        <v>-2040</v>
      </c>
      <c r="J37" s="23" t="s">
        <v>11</v>
      </c>
    </row>
    <row r="38" spans="1:12" s="4" customFormat="1" ht="24" customHeight="1">
      <c r="A38" s="11">
        <v>26</v>
      </c>
      <c r="B38" s="29" t="s">
        <v>51</v>
      </c>
      <c r="C38" s="30"/>
      <c r="D38" s="12">
        <v>1611</v>
      </c>
      <c r="E38" s="12">
        <v>3088</v>
      </c>
      <c r="F38" s="13">
        <f t="shared" si="2"/>
        <v>-1477</v>
      </c>
      <c r="G38" s="12">
        <v>1611</v>
      </c>
      <c r="H38" s="12">
        <v>3088</v>
      </c>
      <c r="I38" s="13">
        <f t="shared" si="3"/>
        <v>-1477</v>
      </c>
      <c r="J38" s="22" t="s">
        <v>11</v>
      </c>
    </row>
    <row r="39" spans="1:12" s="4" customFormat="1" ht="24" customHeight="1">
      <c r="A39" s="11">
        <v>27</v>
      </c>
      <c r="B39" s="29" t="s">
        <v>52</v>
      </c>
      <c r="C39" s="30"/>
      <c r="D39" s="12">
        <v>0</v>
      </c>
      <c r="E39" s="12">
        <v>0</v>
      </c>
      <c r="F39" s="13">
        <f t="shared" si="2"/>
        <v>0</v>
      </c>
      <c r="G39" s="12">
        <v>0</v>
      </c>
      <c r="H39" s="12">
        <v>0</v>
      </c>
      <c r="I39" s="13">
        <f t="shared" si="3"/>
        <v>0</v>
      </c>
      <c r="J39" s="22"/>
    </row>
    <row r="40" spans="1:12" s="4" customFormat="1" ht="24" customHeight="1">
      <c r="A40" s="11">
        <v>28</v>
      </c>
      <c r="B40" s="29" t="s">
        <v>53</v>
      </c>
      <c r="C40" s="30"/>
      <c r="D40" s="12">
        <v>113</v>
      </c>
      <c r="E40" s="12">
        <v>238</v>
      </c>
      <c r="F40" s="13">
        <f t="shared" si="2"/>
        <v>-125</v>
      </c>
      <c r="G40" s="12">
        <v>113</v>
      </c>
      <c r="H40" s="12">
        <v>238</v>
      </c>
      <c r="I40" s="13">
        <f t="shared" si="3"/>
        <v>-125</v>
      </c>
      <c r="J40" s="22" t="s">
        <v>11</v>
      </c>
    </row>
    <row r="41" spans="1:12" s="4" customFormat="1" ht="24" customHeight="1">
      <c r="A41" s="11"/>
      <c r="B41" s="34" t="s">
        <v>54</v>
      </c>
      <c r="C41" s="35"/>
      <c r="D41" s="12">
        <f t="shared" ref="D41:H41" si="4">SUM(D5:D40)</f>
        <v>24031</v>
      </c>
      <c r="E41" s="12">
        <f t="shared" si="4"/>
        <v>47279</v>
      </c>
      <c r="F41" s="13">
        <f t="shared" si="2"/>
        <v>-23248</v>
      </c>
      <c r="G41" s="12">
        <f t="shared" si="4"/>
        <v>23722</v>
      </c>
      <c r="H41" s="12">
        <f t="shared" si="4"/>
        <v>46071</v>
      </c>
      <c r="I41" s="13">
        <f t="shared" si="3"/>
        <v>-22349</v>
      </c>
      <c r="J41" s="24"/>
    </row>
    <row r="42" spans="1:12" s="6" customFormat="1" ht="24" customHeight="1">
      <c r="A42" s="41">
        <v>29</v>
      </c>
      <c r="B42" s="44" t="s">
        <v>55</v>
      </c>
      <c r="C42" s="17" t="s">
        <v>56</v>
      </c>
      <c r="D42" s="14">
        <v>158985</v>
      </c>
      <c r="E42" s="12">
        <v>142535</v>
      </c>
      <c r="F42" s="13">
        <f t="shared" si="2"/>
        <v>16450</v>
      </c>
      <c r="G42" s="12">
        <v>158759</v>
      </c>
      <c r="H42" s="12">
        <v>140107</v>
      </c>
      <c r="I42" s="13">
        <f t="shared" si="3"/>
        <v>18652</v>
      </c>
      <c r="J42" s="23"/>
      <c r="K42" s="4"/>
      <c r="L42" s="4"/>
    </row>
    <row r="43" spans="1:12" s="4" customFormat="1" ht="24" customHeight="1">
      <c r="A43" s="42"/>
      <c r="B43" s="45"/>
      <c r="C43" s="17" t="s">
        <v>57</v>
      </c>
      <c r="D43" s="14">
        <v>13517</v>
      </c>
      <c r="E43" s="12">
        <v>25916</v>
      </c>
      <c r="F43" s="12">
        <f t="shared" si="2"/>
        <v>-12399</v>
      </c>
      <c r="G43" s="12">
        <v>13517</v>
      </c>
      <c r="H43" s="12">
        <v>25912</v>
      </c>
      <c r="I43" s="13">
        <f t="shared" si="3"/>
        <v>-12395</v>
      </c>
      <c r="J43" s="23" t="s">
        <v>11</v>
      </c>
    </row>
    <row r="44" spans="1:12" s="4" customFormat="1" ht="24" customHeight="1">
      <c r="A44" s="11">
        <v>30</v>
      </c>
      <c r="B44" s="29" t="s">
        <v>58</v>
      </c>
      <c r="C44" s="30"/>
      <c r="D44" s="12">
        <v>47351</v>
      </c>
      <c r="E44" s="12">
        <v>58030</v>
      </c>
      <c r="F44" s="13">
        <f t="shared" si="2"/>
        <v>-10679</v>
      </c>
      <c r="G44" s="12">
        <v>47351</v>
      </c>
      <c r="H44" s="12">
        <v>58030</v>
      </c>
      <c r="I44" s="13">
        <f t="shared" si="3"/>
        <v>-10679</v>
      </c>
      <c r="J44" s="23" t="s">
        <v>11</v>
      </c>
    </row>
    <row r="45" spans="1:12" s="4" customFormat="1" ht="24" customHeight="1">
      <c r="A45" s="11">
        <v>31</v>
      </c>
      <c r="B45" s="29" t="s">
        <v>59</v>
      </c>
      <c r="C45" s="30"/>
      <c r="D45" s="12">
        <v>63429</v>
      </c>
      <c r="E45" s="12">
        <v>27977</v>
      </c>
      <c r="F45" s="13">
        <f t="shared" si="2"/>
        <v>35452</v>
      </c>
      <c r="G45" s="12">
        <v>63429</v>
      </c>
      <c r="H45" s="12">
        <v>27977</v>
      </c>
      <c r="I45" s="13">
        <f t="shared" si="3"/>
        <v>35452</v>
      </c>
      <c r="J45" s="23" t="s">
        <v>60</v>
      </c>
    </row>
    <row r="46" spans="1:12" s="4" customFormat="1" ht="24" customHeight="1">
      <c r="A46" s="11"/>
      <c r="B46" s="34" t="s">
        <v>61</v>
      </c>
      <c r="C46" s="35"/>
      <c r="D46" s="12">
        <f t="shared" ref="D46:H46" si="5">SUM(D42:D45)</f>
        <v>283282</v>
      </c>
      <c r="E46" s="12">
        <f t="shared" si="5"/>
        <v>254458</v>
      </c>
      <c r="F46" s="13">
        <f t="shared" si="2"/>
        <v>28824</v>
      </c>
      <c r="G46" s="12">
        <f t="shared" si="5"/>
        <v>283056</v>
      </c>
      <c r="H46" s="12">
        <f t="shared" si="5"/>
        <v>252026</v>
      </c>
      <c r="I46" s="13">
        <f t="shared" si="3"/>
        <v>31030</v>
      </c>
      <c r="J46" s="11"/>
    </row>
    <row r="47" spans="1:12" s="4" customFormat="1" ht="24" customHeight="1">
      <c r="A47" s="11"/>
      <c r="B47" s="34" t="s">
        <v>62</v>
      </c>
      <c r="C47" s="35"/>
      <c r="D47" s="12">
        <f t="shared" ref="D47:H47" si="6">D41+D46</f>
        <v>307313</v>
      </c>
      <c r="E47" s="12">
        <f t="shared" si="6"/>
        <v>301737</v>
      </c>
      <c r="F47" s="13">
        <f t="shared" si="2"/>
        <v>5576</v>
      </c>
      <c r="G47" s="12">
        <f t="shared" si="6"/>
        <v>306778</v>
      </c>
      <c r="H47" s="12">
        <f t="shared" si="6"/>
        <v>298097</v>
      </c>
      <c r="I47" s="13">
        <f t="shared" si="3"/>
        <v>8681</v>
      </c>
      <c r="J47" s="25"/>
    </row>
    <row r="48" spans="1:12" s="7" customFormat="1" ht="24" customHeight="1">
      <c r="A48" s="36" t="s">
        <v>63</v>
      </c>
      <c r="B48" s="36"/>
      <c r="C48" s="36"/>
      <c r="D48" s="36"/>
      <c r="E48" s="36"/>
      <c r="F48" s="36"/>
      <c r="G48" s="37"/>
      <c r="H48" s="1"/>
      <c r="I48" s="38" t="s">
        <v>64</v>
      </c>
      <c r="J48" s="38"/>
    </row>
    <row r="50" spans="2:10">
      <c r="D50" s="39"/>
      <c r="E50" s="39"/>
    </row>
    <row r="51" spans="2:10">
      <c r="B51" s="18"/>
      <c r="C51" s="18"/>
      <c r="D51" s="19"/>
      <c r="E51" s="19"/>
      <c r="F51" s="18"/>
      <c r="G51" s="18"/>
      <c r="H51" s="18"/>
      <c r="I51" s="18"/>
      <c r="J51" s="18"/>
    </row>
    <row r="52" spans="2:10">
      <c r="B52" s="40"/>
      <c r="C52" s="40"/>
      <c r="D52" s="19"/>
      <c r="E52" s="19"/>
      <c r="F52" s="18"/>
      <c r="G52" s="18"/>
      <c r="H52" s="18"/>
      <c r="I52" s="18"/>
      <c r="J52" s="18"/>
    </row>
    <row r="53" spans="2:10">
      <c r="B53" s="40"/>
      <c r="C53" s="40"/>
      <c r="D53" s="20"/>
      <c r="E53" s="20"/>
      <c r="F53" s="20"/>
      <c r="G53" s="20"/>
      <c r="H53" s="20"/>
      <c r="I53" s="20"/>
      <c r="J53" s="18"/>
    </row>
    <row r="54" spans="2:10">
      <c r="B54" s="18"/>
      <c r="C54" s="18"/>
      <c r="D54" s="18"/>
      <c r="E54" s="18"/>
      <c r="F54" s="18"/>
      <c r="G54" s="18"/>
      <c r="H54" s="18"/>
      <c r="I54" s="18"/>
      <c r="J54" s="18"/>
    </row>
    <row r="55" spans="2:10">
      <c r="B55" s="18"/>
      <c r="C55" s="18"/>
      <c r="D55" s="18"/>
      <c r="E55" s="18"/>
      <c r="F55" s="18"/>
      <c r="G55" s="18"/>
      <c r="H55" s="18"/>
      <c r="I55" s="18"/>
      <c r="J55" s="18"/>
    </row>
    <row r="56" spans="2:10">
      <c r="D56" s="39"/>
      <c r="E56" s="39"/>
      <c r="F56" s="18"/>
      <c r="G56" s="18"/>
      <c r="H56" s="18"/>
      <c r="I56" s="18"/>
      <c r="J56" s="18"/>
    </row>
    <row r="57" spans="2:10">
      <c r="B57" s="18"/>
      <c r="C57" s="18"/>
      <c r="D57" s="19"/>
      <c r="E57" s="19"/>
      <c r="F57" s="18"/>
      <c r="G57" s="18"/>
      <c r="H57" s="18"/>
      <c r="I57" s="18"/>
      <c r="J57" s="18"/>
    </row>
    <row r="58" spans="2:10">
      <c r="B58" s="40"/>
      <c r="C58" s="40"/>
      <c r="D58" s="19"/>
      <c r="E58" s="19"/>
      <c r="F58" s="18"/>
      <c r="G58" s="18"/>
      <c r="H58" s="18"/>
      <c r="I58" s="18"/>
      <c r="J58" s="18"/>
    </row>
    <row r="59" spans="2:10">
      <c r="B59" s="40"/>
      <c r="C59" s="40"/>
      <c r="D59" s="20"/>
      <c r="E59" s="20"/>
      <c r="F59" s="18"/>
      <c r="G59" s="18"/>
      <c r="H59" s="18"/>
      <c r="I59" s="18"/>
      <c r="J59" s="18"/>
    </row>
    <row r="60" spans="2:10">
      <c r="B60" s="18"/>
      <c r="C60" s="18"/>
      <c r="D60" s="18"/>
      <c r="E60" s="18"/>
      <c r="F60" s="18"/>
      <c r="G60" s="18"/>
      <c r="H60" s="18"/>
      <c r="I60" s="18"/>
      <c r="J60" s="18"/>
    </row>
    <row r="61" spans="2:10">
      <c r="B61" s="18"/>
      <c r="C61" s="18"/>
      <c r="D61" s="18"/>
      <c r="E61" s="18"/>
      <c r="F61" s="18"/>
      <c r="G61" s="18"/>
      <c r="H61" s="18"/>
      <c r="I61" s="18"/>
    </row>
    <row r="62" spans="2:10">
      <c r="B62" s="18"/>
      <c r="C62" s="18"/>
      <c r="D62" s="18"/>
      <c r="E62" s="18"/>
      <c r="F62" s="18"/>
      <c r="G62" s="18"/>
      <c r="H62" s="18"/>
      <c r="I62" s="18"/>
      <c r="J62" s="18"/>
    </row>
    <row r="63" spans="2:10">
      <c r="B63" s="18"/>
      <c r="C63" s="18"/>
      <c r="D63" s="18"/>
      <c r="E63" s="18"/>
      <c r="F63" s="18"/>
      <c r="G63" s="18"/>
      <c r="H63" s="18"/>
      <c r="I63" s="18"/>
      <c r="J63" s="18"/>
    </row>
  </sheetData>
  <mergeCells count="54">
    <mergeCell ref="A1:C1"/>
    <mergeCell ref="B59:C59"/>
    <mergeCell ref="A3:A5"/>
    <mergeCell ref="A14:A15"/>
    <mergeCell ref="A17:A19"/>
    <mergeCell ref="A21:A22"/>
    <mergeCell ref="A27:A29"/>
    <mergeCell ref="A32:A34"/>
    <mergeCell ref="A42:A43"/>
    <mergeCell ref="B14:B15"/>
    <mergeCell ref="B17:B19"/>
    <mergeCell ref="B21:B22"/>
    <mergeCell ref="B27:B29"/>
    <mergeCell ref="B32:B34"/>
    <mergeCell ref="B42:B43"/>
    <mergeCell ref="B3:C5"/>
    <mergeCell ref="B45:C45"/>
    <mergeCell ref="D50:E50"/>
    <mergeCell ref="B52:C52"/>
    <mergeCell ref="B53:C53"/>
    <mergeCell ref="D56:E56"/>
    <mergeCell ref="B58:C58"/>
    <mergeCell ref="B46:C46"/>
    <mergeCell ref="B47:C47"/>
    <mergeCell ref="A48:G48"/>
    <mergeCell ref="I48:J48"/>
    <mergeCell ref="B38:C38"/>
    <mergeCell ref="B39:C39"/>
    <mergeCell ref="B40:C40"/>
    <mergeCell ref="B41:C41"/>
    <mergeCell ref="B44:C44"/>
    <mergeCell ref="B30:C30"/>
    <mergeCell ref="B31:C31"/>
    <mergeCell ref="B35:C35"/>
    <mergeCell ref="B36:C36"/>
    <mergeCell ref="B37:C37"/>
    <mergeCell ref="B20:C20"/>
    <mergeCell ref="B23:C23"/>
    <mergeCell ref="B24:C24"/>
    <mergeCell ref="B25:C25"/>
    <mergeCell ref="B26:C26"/>
    <mergeCell ref="B10:C10"/>
    <mergeCell ref="B11:C11"/>
    <mergeCell ref="B12:C12"/>
    <mergeCell ref="B13:C13"/>
    <mergeCell ref="B16:C16"/>
    <mergeCell ref="A2:J2"/>
    <mergeCell ref="B6:C6"/>
    <mergeCell ref="B7:C7"/>
    <mergeCell ref="B8:C8"/>
    <mergeCell ref="B9:C9"/>
    <mergeCell ref="J3:J5"/>
    <mergeCell ref="D3:F4"/>
    <mergeCell ref="G3:I4"/>
  </mergeCells>
  <phoneticPr fontId="13" type="noConversion"/>
  <printOptions horizontalCentered="1" verticalCentered="1"/>
  <pageMargins left="0.31496062992125984" right="0.11811023622047245" top="0.98425196850393704" bottom="0.59055118110236227" header="0.19685039370078741" footer="0"/>
  <pageSetup paperSize="9" orientation="landscape" r:id="rId1"/>
  <colBreaks count="1" manualBreakCount="1">
    <brk id="10" min="1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3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2020.02</vt:lpstr>
      <vt:lpstr>Sheet2</vt:lpstr>
      <vt:lpstr>Sheet3</vt:lpstr>
      <vt:lpstr>'2020.02'!Print_Area</vt:lpstr>
      <vt:lpstr>'2020.02'!Print_Titles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2020-03-10T02:38:56Z</cp:lastPrinted>
  <dcterms:created xsi:type="dcterms:W3CDTF">2019-10-12T01:24:00Z</dcterms:created>
  <dcterms:modified xsi:type="dcterms:W3CDTF">2020-03-10T02:39:00Z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