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11640"/>
  </bookViews>
  <sheets>
    <sheet name="2019年9月 (4)" sheetId="1" r:id="rId1"/>
  </sheets>
  <definedNames>
    <definedName name="_xlnm._FilterDatabase" localSheetId="0" hidden="1">'2019年9月 (4)'!$A$3:$I$50</definedName>
    <definedName name="_xlnm.Print_Titles" localSheetId="0">'2019年9月 (4)'!$2:$5</definedName>
  </definedNames>
  <calcPr calcId="125725"/>
</workbook>
</file>

<file path=xl/calcChain.xml><?xml version="1.0" encoding="utf-8"?>
<calcChain xmlns="http://schemas.openxmlformats.org/spreadsheetml/2006/main">
  <c r="H49" i="1"/>
  <c r="D49"/>
  <c r="F49" s="1"/>
  <c r="H48"/>
  <c r="G48"/>
  <c r="I48" s="1"/>
  <c r="F48"/>
  <c r="E48"/>
  <c r="D48"/>
  <c r="I47"/>
  <c r="F47"/>
  <c r="I46"/>
  <c r="F46"/>
  <c r="I45"/>
  <c r="F45"/>
  <c r="I44"/>
  <c r="F44"/>
  <c r="I43"/>
  <c r="H43"/>
  <c r="G43"/>
  <c r="E43"/>
  <c r="E49" s="1"/>
  <c r="D43"/>
  <c r="F43" s="1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G49" l="1"/>
  <c r="I49" s="1"/>
</calcChain>
</file>

<file path=xl/sharedStrings.xml><?xml version="1.0" encoding="utf-8"?>
<sst xmlns="http://schemas.openxmlformats.org/spreadsheetml/2006/main" count="82" uniqueCount="79">
  <si>
    <t xml:space="preserve">    2019年1-9月份窗口(分厅)办件情况统计表
(统计时间:2018.12.26-2019.9.25)</t>
  </si>
  <si>
    <t>序号</t>
  </si>
  <si>
    <t>单位</t>
  </si>
  <si>
    <t>受理</t>
  </si>
  <si>
    <t>办结</t>
  </si>
  <si>
    <t>备注</t>
  </si>
  <si>
    <t>今年</t>
  </si>
  <si>
    <t>去年</t>
  </si>
  <si>
    <t>较去年同期增减数</t>
  </si>
  <si>
    <t>市发展改革委</t>
  </si>
  <si>
    <t>市教育局</t>
  </si>
  <si>
    <t>群众申请量减少</t>
  </si>
  <si>
    <t>市科技局</t>
  </si>
  <si>
    <t>市工业和信息化局</t>
  </si>
  <si>
    <t>市公安局</t>
  </si>
  <si>
    <t>群众申请量增加</t>
  </si>
  <si>
    <t>市民政局</t>
  </si>
  <si>
    <t>市司法局</t>
  </si>
  <si>
    <t>市财政局</t>
  </si>
  <si>
    <t>收费项目减少,导致群众申请量减少</t>
  </si>
  <si>
    <t>市自然资源和规划局</t>
  </si>
  <si>
    <t>市国土资源局</t>
  </si>
  <si>
    <t>6月份开始不动产“房地产权属档案管理与利用”事项数据纳入统计</t>
  </si>
  <si>
    <t>市规划局</t>
  </si>
  <si>
    <t>市生态环境局</t>
  </si>
  <si>
    <t>市住房城乡建设局（市人防办）</t>
  </si>
  <si>
    <t>市住建局</t>
  </si>
  <si>
    <t>去年数据统计口径与今年不一致，导致比去年同期数据增加较大,二级注册建造师初始注册等，部分数据省系统无法查询</t>
  </si>
  <si>
    <t>市人防办</t>
  </si>
  <si>
    <t>联验办</t>
  </si>
  <si>
    <t>市交通运输局</t>
  </si>
  <si>
    <t>去年7月开始新增32个办件事项</t>
  </si>
  <si>
    <t>市水利局</t>
  </si>
  <si>
    <t>市水务局</t>
  </si>
  <si>
    <t>市移民局</t>
  </si>
  <si>
    <t>市农业农村局</t>
  </si>
  <si>
    <t>市商务局</t>
  </si>
  <si>
    <t>市文旅广体局</t>
  </si>
  <si>
    <t>市文体广新局</t>
  </si>
  <si>
    <t>市外事侨务旅游局</t>
  </si>
  <si>
    <t>市卫生健康委</t>
  </si>
  <si>
    <t>去年数据统计口径与今年不一致，导致比去年同期数据增加较大</t>
  </si>
  <si>
    <t>市应急局</t>
  </si>
  <si>
    <t>市安监局</t>
  </si>
  <si>
    <t>今年新增10个办件事项</t>
  </si>
  <si>
    <t>市地震局</t>
  </si>
  <si>
    <t>市消防支队</t>
  </si>
  <si>
    <t>因机构改革，部分职能划转到市住建局</t>
  </si>
  <si>
    <t>市城管执法局</t>
  </si>
  <si>
    <t>市林业局</t>
  </si>
  <si>
    <t>市市场监管局</t>
  </si>
  <si>
    <t>市工商局</t>
  </si>
  <si>
    <t>市质监局</t>
  </si>
  <si>
    <t>去年6月份取消了“特种设备制造安装、改造、维修监督检验及定期检验”事项</t>
  </si>
  <si>
    <t>市食药监局</t>
  </si>
  <si>
    <t>市政府金融办</t>
  </si>
  <si>
    <t>市城建投</t>
  </si>
  <si>
    <t>市住房保障服务中心</t>
  </si>
  <si>
    <t>去年10月部分职能划到市不动产登记中心</t>
  </si>
  <si>
    <t>市公路建设养护中心</t>
  </si>
  <si>
    <t>市税务局</t>
  </si>
  <si>
    <t>房屋交易减少</t>
  </si>
  <si>
    <t>市气象局</t>
  </si>
  <si>
    <t>市烟草局</t>
  </si>
  <si>
    <t>政务大厅合计</t>
  </si>
  <si>
    <t>市人力资源社会保障局（分厅）</t>
  </si>
  <si>
    <t>市人社局</t>
  </si>
  <si>
    <t>去年11月份开始新增18项业务</t>
  </si>
  <si>
    <t>市医保局</t>
  </si>
  <si>
    <t>因机构改革，市医保局从今年开始单独统计数据</t>
  </si>
  <si>
    <t>市公安交警支队（分厅）</t>
  </si>
  <si>
    <t>部分业务办理权限下放</t>
  </si>
  <si>
    <t>市公积金中心（分厅）</t>
  </si>
  <si>
    <t>去年数据来源于系统汇聚数据，今年采取人工统计</t>
  </si>
  <si>
    <t>分厅合计</t>
  </si>
  <si>
    <t>总    计</t>
  </si>
  <si>
    <t>制表：政务服务管理科</t>
  </si>
  <si>
    <t>填报时间：  2019年10月8日</t>
  </si>
  <si>
    <t>附件1</t>
    <phoneticPr fontId="1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</si>
</sst>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b/>
      <sz val="9"/>
      <color indexed="10"/>
      <name val="仿宋_GB2312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1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4"/>
  <sheetViews>
    <sheetView tabSelected="1" view="pageBreakPreview" zoomScale="115" zoomScaleNormal="115" zoomScaleSheetLayoutView="115" workbookViewId="0">
      <pane ySplit="5" topLeftCell="A30" activePane="bottomLeft" state="frozen"/>
      <selection pane="bottomLeft" activeCell="D19" sqref="D19"/>
    </sheetView>
  </sheetViews>
  <sheetFormatPr defaultColWidth="9" defaultRowHeight="14.25"/>
  <cols>
    <col min="1" max="1" width="5.375" style="8" customWidth="1"/>
    <col min="2" max="2" width="12.125" style="8" customWidth="1"/>
    <col min="3" max="3" width="15.375" style="8" customWidth="1"/>
    <col min="4" max="4" width="10.625" style="9" customWidth="1"/>
    <col min="5" max="5" width="10.625" style="10" customWidth="1"/>
    <col min="6" max="7" width="10.625" style="9" customWidth="1"/>
    <col min="8" max="8" width="10.625" style="10" customWidth="1"/>
    <col min="9" max="9" width="10.625" style="9" customWidth="1"/>
    <col min="10" max="10" width="46.375" style="8" customWidth="1"/>
    <col min="11" max="11" width="9" style="8" customWidth="1"/>
    <col min="12" max="243" width="9" style="8"/>
  </cols>
  <sheetData>
    <row r="1" spans="1:10" ht="29.25" customHeight="1">
      <c r="A1" s="65" t="s">
        <v>78</v>
      </c>
      <c r="B1" s="64"/>
      <c r="C1" s="64"/>
    </row>
    <row r="2" spans="1:10" ht="54.9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1" customFormat="1" ht="15" customHeight="1">
      <c r="A3" s="51" t="s">
        <v>1</v>
      </c>
      <c r="B3" s="57" t="s">
        <v>2</v>
      </c>
      <c r="C3" s="57"/>
      <c r="D3" s="58" t="s">
        <v>3</v>
      </c>
      <c r="E3" s="58"/>
      <c r="F3" s="59"/>
      <c r="G3" s="62" t="s">
        <v>4</v>
      </c>
      <c r="H3" s="58"/>
      <c r="I3" s="59"/>
      <c r="J3" s="54" t="s">
        <v>5</v>
      </c>
    </row>
    <row r="4" spans="1:10" s="1" customFormat="1" ht="11.25" customHeight="1">
      <c r="A4" s="52"/>
      <c r="B4" s="57"/>
      <c r="C4" s="57"/>
      <c r="D4" s="60"/>
      <c r="E4" s="60"/>
      <c r="F4" s="61"/>
      <c r="G4" s="63"/>
      <c r="H4" s="60"/>
      <c r="I4" s="61"/>
      <c r="J4" s="55"/>
    </row>
    <row r="5" spans="1:10" s="2" customFormat="1" ht="30" customHeight="1">
      <c r="A5" s="53"/>
      <c r="B5" s="57"/>
      <c r="C5" s="57"/>
      <c r="D5" s="11" t="s">
        <v>6</v>
      </c>
      <c r="E5" s="12" t="s">
        <v>7</v>
      </c>
      <c r="F5" s="13" t="s">
        <v>8</v>
      </c>
      <c r="G5" s="12" t="s">
        <v>6</v>
      </c>
      <c r="H5" s="12" t="s">
        <v>7</v>
      </c>
      <c r="I5" s="13" t="s">
        <v>8</v>
      </c>
      <c r="J5" s="56"/>
    </row>
    <row r="6" spans="1:10" s="3" customFormat="1" ht="25.5" customHeight="1">
      <c r="A6" s="14">
        <v>1</v>
      </c>
      <c r="B6" s="43" t="s">
        <v>9</v>
      </c>
      <c r="C6" s="44"/>
      <c r="D6" s="15">
        <v>37</v>
      </c>
      <c r="E6" s="15">
        <v>35</v>
      </c>
      <c r="F6" s="16">
        <f t="shared" ref="F6:F49" si="0">D6-E6</f>
        <v>2</v>
      </c>
      <c r="G6" s="17">
        <v>27</v>
      </c>
      <c r="H6" s="15">
        <v>27</v>
      </c>
      <c r="I6" s="16">
        <f t="shared" ref="I6:I49" si="1">G6-H6</f>
        <v>0</v>
      </c>
      <c r="J6" s="27"/>
    </row>
    <row r="7" spans="1:10" s="3" customFormat="1" ht="25.5" customHeight="1">
      <c r="A7" s="14">
        <v>2</v>
      </c>
      <c r="B7" s="43" t="s">
        <v>10</v>
      </c>
      <c r="C7" s="44"/>
      <c r="D7" s="15">
        <v>4177</v>
      </c>
      <c r="E7" s="15">
        <v>4684</v>
      </c>
      <c r="F7" s="16">
        <f t="shared" si="0"/>
        <v>-507</v>
      </c>
      <c r="G7" s="17">
        <v>4177</v>
      </c>
      <c r="H7" s="15">
        <v>4684</v>
      </c>
      <c r="I7" s="16">
        <f t="shared" si="1"/>
        <v>-507</v>
      </c>
      <c r="J7" s="27" t="s">
        <v>11</v>
      </c>
    </row>
    <row r="8" spans="1:10" s="3" customFormat="1" ht="25.5" customHeight="1">
      <c r="A8" s="14">
        <v>3</v>
      </c>
      <c r="B8" s="43" t="s">
        <v>12</v>
      </c>
      <c r="C8" s="44"/>
      <c r="D8" s="18">
        <v>178</v>
      </c>
      <c r="E8" s="15">
        <v>43</v>
      </c>
      <c r="F8" s="16">
        <f t="shared" si="0"/>
        <v>135</v>
      </c>
      <c r="G8" s="17">
        <v>178</v>
      </c>
      <c r="H8" s="16">
        <v>43</v>
      </c>
      <c r="I8" s="16">
        <f t="shared" si="1"/>
        <v>135</v>
      </c>
      <c r="J8" s="27"/>
    </row>
    <row r="9" spans="1:10" s="3" customFormat="1" ht="25.5" customHeight="1">
      <c r="A9" s="14">
        <v>4</v>
      </c>
      <c r="B9" s="43" t="s">
        <v>13</v>
      </c>
      <c r="C9" s="44"/>
      <c r="D9" s="15">
        <v>3</v>
      </c>
      <c r="E9" s="15">
        <v>1</v>
      </c>
      <c r="F9" s="16">
        <f t="shared" si="0"/>
        <v>2</v>
      </c>
      <c r="G9" s="17">
        <v>3</v>
      </c>
      <c r="H9" s="15">
        <v>1</v>
      </c>
      <c r="I9" s="16">
        <f t="shared" si="1"/>
        <v>2</v>
      </c>
      <c r="J9" s="27"/>
    </row>
    <row r="10" spans="1:10" s="4" customFormat="1" ht="25.5" customHeight="1">
      <c r="A10" s="14">
        <v>5</v>
      </c>
      <c r="B10" s="43" t="s">
        <v>14</v>
      </c>
      <c r="C10" s="44"/>
      <c r="D10" s="15">
        <v>79729</v>
      </c>
      <c r="E10" s="15">
        <v>78363</v>
      </c>
      <c r="F10" s="16">
        <f t="shared" si="0"/>
        <v>1366</v>
      </c>
      <c r="G10" s="17">
        <v>79729</v>
      </c>
      <c r="H10" s="15">
        <v>78363</v>
      </c>
      <c r="I10" s="16">
        <f t="shared" si="1"/>
        <v>1366</v>
      </c>
      <c r="J10" s="27" t="s">
        <v>15</v>
      </c>
    </row>
    <row r="11" spans="1:10" s="3" customFormat="1" ht="25.5" customHeight="1">
      <c r="A11" s="14">
        <v>6</v>
      </c>
      <c r="B11" s="43" t="s">
        <v>16</v>
      </c>
      <c r="C11" s="44"/>
      <c r="D11" s="15">
        <v>327</v>
      </c>
      <c r="E11" s="15">
        <v>40</v>
      </c>
      <c r="F11" s="16">
        <f t="shared" si="0"/>
        <v>287</v>
      </c>
      <c r="G11" s="17">
        <v>278</v>
      </c>
      <c r="H11" s="15">
        <v>37</v>
      </c>
      <c r="I11" s="16">
        <f t="shared" si="1"/>
        <v>241</v>
      </c>
      <c r="J11" s="27"/>
    </row>
    <row r="12" spans="1:10" s="3" customFormat="1" ht="25.5" customHeight="1">
      <c r="A12" s="14">
        <v>7</v>
      </c>
      <c r="B12" s="43" t="s">
        <v>17</v>
      </c>
      <c r="C12" s="44"/>
      <c r="D12" s="15">
        <v>72</v>
      </c>
      <c r="E12" s="15">
        <v>70</v>
      </c>
      <c r="F12" s="16">
        <f t="shared" si="0"/>
        <v>2</v>
      </c>
      <c r="G12" s="17">
        <v>72</v>
      </c>
      <c r="H12" s="16">
        <v>59</v>
      </c>
      <c r="I12" s="16">
        <f t="shared" si="1"/>
        <v>13</v>
      </c>
      <c r="J12" s="27"/>
    </row>
    <row r="13" spans="1:10" s="3" customFormat="1" ht="25.5" customHeight="1">
      <c r="A13" s="14">
        <v>8</v>
      </c>
      <c r="B13" s="43" t="s">
        <v>18</v>
      </c>
      <c r="C13" s="44"/>
      <c r="D13" s="15">
        <v>24141</v>
      </c>
      <c r="E13" s="15">
        <v>28781</v>
      </c>
      <c r="F13" s="16">
        <f t="shared" si="0"/>
        <v>-4640</v>
      </c>
      <c r="G13" s="17">
        <v>24141</v>
      </c>
      <c r="H13" s="15">
        <v>28781</v>
      </c>
      <c r="I13" s="16">
        <f t="shared" si="1"/>
        <v>-4640</v>
      </c>
      <c r="J13" s="28" t="s">
        <v>19</v>
      </c>
    </row>
    <row r="14" spans="1:10" s="3" customFormat="1" ht="25.5" customHeight="1">
      <c r="A14" s="34">
        <v>9</v>
      </c>
      <c r="B14" s="37" t="s">
        <v>20</v>
      </c>
      <c r="C14" s="19" t="s">
        <v>21</v>
      </c>
      <c r="D14" s="15">
        <v>46323</v>
      </c>
      <c r="E14" s="15">
        <v>34227</v>
      </c>
      <c r="F14" s="16">
        <f t="shared" si="0"/>
        <v>12096</v>
      </c>
      <c r="G14" s="17">
        <v>42014</v>
      </c>
      <c r="H14" s="15">
        <v>33036</v>
      </c>
      <c r="I14" s="16">
        <f t="shared" si="1"/>
        <v>8978</v>
      </c>
      <c r="J14" s="28" t="s">
        <v>22</v>
      </c>
    </row>
    <row r="15" spans="1:10" s="3" customFormat="1" ht="25.5" customHeight="1">
      <c r="A15" s="36"/>
      <c r="B15" s="38"/>
      <c r="C15" s="19" t="s">
        <v>23</v>
      </c>
      <c r="D15" s="15">
        <v>274</v>
      </c>
      <c r="E15" s="15">
        <v>242</v>
      </c>
      <c r="F15" s="16">
        <f t="shared" si="0"/>
        <v>32</v>
      </c>
      <c r="G15" s="17">
        <v>274</v>
      </c>
      <c r="H15" s="15">
        <v>242</v>
      </c>
      <c r="I15" s="16">
        <f t="shared" si="1"/>
        <v>32</v>
      </c>
      <c r="J15" s="28"/>
    </row>
    <row r="16" spans="1:10" s="4" customFormat="1" ht="25.5" customHeight="1">
      <c r="A16" s="14">
        <v>10</v>
      </c>
      <c r="B16" s="43" t="s">
        <v>24</v>
      </c>
      <c r="C16" s="44"/>
      <c r="D16" s="18">
        <v>177</v>
      </c>
      <c r="E16" s="15">
        <v>124</v>
      </c>
      <c r="F16" s="16">
        <f t="shared" si="0"/>
        <v>53</v>
      </c>
      <c r="G16" s="17">
        <v>85</v>
      </c>
      <c r="H16" s="15">
        <v>118</v>
      </c>
      <c r="I16" s="16">
        <f t="shared" si="1"/>
        <v>-33</v>
      </c>
      <c r="J16" s="28"/>
    </row>
    <row r="17" spans="1:10" s="3" customFormat="1" ht="25.5" customHeight="1">
      <c r="A17" s="34">
        <v>11</v>
      </c>
      <c r="B17" s="37" t="s">
        <v>25</v>
      </c>
      <c r="C17" s="20" t="s">
        <v>26</v>
      </c>
      <c r="D17" s="15">
        <v>4828</v>
      </c>
      <c r="E17" s="15">
        <v>735</v>
      </c>
      <c r="F17" s="16">
        <f t="shared" si="0"/>
        <v>4093</v>
      </c>
      <c r="G17" s="17">
        <v>4434</v>
      </c>
      <c r="H17" s="15">
        <v>515</v>
      </c>
      <c r="I17" s="16">
        <f t="shared" si="1"/>
        <v>3919</v>
      </c>
      <c r="J17" s="28" t="s">
        <v>27</v>
      </c>
    </row>
    <row r="18" spans="1:10" s="3" customFormat="1" ht="25.5" customHeight="1">
      <c r="A18" s="35"/>
      <c r="B18" s="39"/>
      <c r="C18" s="20" t="s">
        <v>28</v>
      </c>
      <c r="D18" s="15">
        <v>58</v>
      </c>
      <c r="E18" s="15">
        <v>50</v>
      </c>
      <c r="F18" s="16">
        <f t="shared" si="0"/>
        <v>8</v>
      </c>
      <c r="G18" s="17">
        <v>58</v>
      </c>
      <c r="H18" s="15">
        <v>50</v>
      </c>
      <c r="I18" s="16">
        <f t="shared" si="1"/>
        <v>8</v>
      </c>
      <c r="J18" s="28"/>
    </row>
    <row r="19" spans="1:10" s="4" customFormat="1" ht="25.5" customHeight="1">
      <c r="A19" s="36"/>
      <c r="B19" s="38"/>
      <c r="C19" s="20" t="s">
        <v>29</v>
      </c>
      <c r="D19" s="15">
        <v>28</v>
      </c>
      <c r="E19" s="15">
        <v>67</v>
      </c>
      <c r="F19" s="16">
        <f t="shared" si="0"/>
        <v>-39</v>
      </c>
      <c r="G19" s="17">
        <v>16</v>
      </c>
      <c r="H19" s="15">
        <v>35</v>
      </c>
      <c r="I19" s="16">
        <f t="shared" si="1"/>
        <v>-19</v>
      </c>
      <c r="J19" s="28"/>
    </row>
    <row r="20" spans="1:10" s="3" customFormat="1" ht="25.5" customHeight="1">
      <c r="A20" s="14">
        <v>12</v>
      </c>
      <c r="B20" s="43" t="s">
        <v>30</v>
      </c>
      <c r="C20" s="44"/>
      <c r="D20" s="15">
        <v>3266</v>
      </c>
      <c r="E20" s="15">
        <v>3459</v>
      </c>
      <c r="F20" s="16">
        <f t="shared" si="0"/>
        <v>-193</v>
      </c>
      <c r="G20" s="17">
        <v>3256</v>
      </c>
      <c r="H20" s="15">
        <v>3290</v>
      </c>
      <c r="I20" s="16">
        <f t="shared" si="1"/>
        <v>-34</v>
      </c>
      <c r="J20" s="28" t="s">
        <v>31</v>
      </c>
    </row>
    <row r="21" spans="1:10" s="3" customFormat="1" ht="25.5" customHeight="1">
      <c r="A21" s="34">
        <v>13</v>
      </c>
      <c r="B21" s="40" t="s">
        <v>32</v>
      </c>
      <c r="C21" s="21" t="s">
        <v>33</v>
      </c>
      <c r="D21" s="15">
        <v>56</v>
      </c>
      <c r="E21" s="15">
        <v>51</v>
      </c>
      <c r="F21" s="16">
        <f t="shared" si="0"/>
        <v>5</v>
      </c>
      <c r="G21" s="17">
        <v>55</v>
      </c>
      <c r="H21" s="15">
        <v>35</v>
      </c>
      <c r="I21" s="16">
        <f t="shared" si="1"/>
        <v>20</v>
      </c>
      <c r="J21" s="28"/>
    </row>
    <row r="22" spans="1:10" s="3" customFormat="1" ht="25.5" customHeight="1">
      <c r="A22" s="36"/>
      <c r="B22" s="41"/>
      <c r="C22" s="21" t="s">
        <v>34</v>
      </c>
      <c r="D22" s="15">
        <v>0</v>
      </c>
      <c r="E22" s="15">
        <v>0</v>
      </c>
      <c r="F22" s="16">
        <f t="shared" si="0"/>
        <v>0</v>
      </c>
      <c r="G22" s="17">
        <v>0</v>
      </c>
      <c r="H22" s="15">
        <v>0</v>
      </c>
      <c r="I22" s="16">
        <f t="shared" si="1"/>
        <v>0</v>
      </c>
      <c r="J22" s="28"/>
    </row>
    <row r="23" spans="1:10" s="5" customFormat="1" ht="25.5" customHeight="1">
      <c r="A23" s="14">
        <v>14</v>
      </c>
      <c r="B23" s="43" t="s">
        <v>35</v>
      </c>
      <c r="C23" s="44"/>
      <c r="D23" s="15">
        <v>4</v>
      </c>
      <c r="E23" s="15">
        <v>1</v>
      </c>
      <c r="F23" s="16">
        <f t="shared" si="0"/>
        <v>3</v>
      </c>
      <c r="G23" s="17">
        <v>4</v>
      </c>
      <c r="H23" s="15">
        <v>0</v>
      </c>
      <c r="I23" s="16">
        <f t="shared" si="1"/>
        <v>4</v>
      </c>
      <c r="J23" s="28"/>
    </row>
    <row r="24" spans="1:10" s="3" customFormat="1" ht="25.5" customHeight="1">
      <c r="A24" s="14">
        <v>15</v>
      </c>
      <c r="B24" s="43" t="s">
        <v>36</v>
      </c>
      <c r="C24" s="44"/>
      <c r="D24" s="15">
        <v>0</v>
      </c>
      <c r="E24" s="15">
        <v>0</v>
      </c>
      <c r="F24" s="16">
        <f t="shared" si="0"/>
        <v>0</v>
      </c>
      <c r="G24" s="17">
        <v>0</v>
      </c>
      <c r="H24" s="15">
        <v>0</v>
      </c>
      <c r="I24" s="16">
        <f t="shared" si="1"/>
        <v>0</v>
      </c>
      <c r="J24" s="28"/>
    </row>
    <row r="25" spans="1:10" s="3" customFormat="1" ht="25.5" customHeight="1">
      <c r="A25" s="34">
        <v>16</v>
      </c>
      <c r="B25" s="40" t="s">
        <v>37</v>
      </c>
      <c r="C25" s="21" t="s">
        <v>38</v>
      </c>
      <c r="D25" s="15">
        <v>88</v>
      </c>
      <c r="E25" s="15">
        <v>97</v>
      </c>
      <c r="F25" s="16">
        <f t="shared" si="0"/>
        <v>-9</v>
      </c>
      <c r="G25" s="17">
        <v>79</v>
      </c>
      <c r="H25" s="15">
        <v>78</v>
      </c>
      <c r="I25" s="16">
        <f t="shared" si="1"/>
        <v>1</v>
      </c>
      <c r="J25" s="28"/>
    </row>
    <row r="26" spans="1:10" s="3" customFormat="1" ht="25.5" customHeight="1">
      <c r="A26" s="36"/>
      <c r="B26" s="41"/>
      <c r="C26" s="20" t="s">
        <v>39</v>
      </c>
      <c r="D26" s="15">
        <v>34</v>
      </c>
      <c r="E26" s="15">
        <v>11</v>
      </c>
      <c r="F26" s="16">
        <f t="shared" si="0"/>
        <v>23</v>
      </c>
      <c r="G26" s="17">
        <v>31</v>
      </c>
      <c r="H26" s="15">
        <v>9</v>
      </c>
      <c r="I26" s="16">
        <f t="shared" si="1"/>
        <v>22</v>
      </c>
      <c r="J26" s="28"/>
    </row>
    <row r="27" spans="1:10" s="3" customFormat="1" ht="25.5" customHeight="1">
      <c r="A27" s="14">
        <v>17</v>
      </c>
      <c r="B27" s="43" t="s">
        <v>40</v>
      </c>
      <c r="C27" s="44"/>
      <c r="D27" s="15">
        <v>4183</v>
      </c>
      <c r="E27" s="15">
        <v>1121</v>
      </c>
      <c r="F27" s="16">
        <f t="shared" si="0"/>
        <v>3062</v>
      </c>
      <c r="G27" s="17">
        <v>4049</v>
      </c>
      <c r="H27" s="15">
        <v>1009</v>
      </c>
      <c r="I27" s="16">
        <f t="shared" si="1"/>
        <v>3040</v>
      </c>
      <c r="J27" s="28" t="s">
        <v>41</v>
      </c>
    </row>
    <row r="28" spans="1:10" s="3" customFormat="1" ht="25.5" customHeight="1">
      <c r="A28" s="34">
        <v>18</v>
      </c>
      <c r="B28" s="40" t="s">
        <v>42</v>
      </c>
      <c r="C28" s="21" t="s">
        <v>43</v>
      </c>
      <c r="D28" s="15">
        <v>535</v>
      </c>
      <c r="E28" s="15">
        <v>348</v>
      </c>
      <c r="F28" s="16">
        <f t="shared" si="0"/>
        <v>187</v>
      </c>
      <c r="G28" s="17">
        <v>512</v>
      </c>
      <c r="H28" s="15">
        <v>313</v>
      </c>
      <c r="I28" s="16">
        <f t="shared" si="1"/>
        <v>199</v>
      </c>
      <c r="J28" s="28" t="s">
        <v>44</v>
      </c>
    </row>
    <row r="29" spans="1:10" s="3" customFormat="1" ht="25.5" customHeight="1">
      <c r="A29" s="35"/>
      <c r="B29" s="42"/>
      <c r="C29" s="21" t="s">
        <v>45</v>
      </c>
      <c r="D29" s="15">
        <v>0</v>
      </c>
      <c r="E29" s="15">
        <v>0</v>
      </c>
      <c r="F29" s="16">
        <f t="shared" si="0"/>
        <v>0</v>
      </c>
      <c r="G29" s="17">
        <v>0</v>
      </c>
      <c r="H29" s="15">
        <v>0</v>
      </c>
      <c r="I29" s="16">
        <f t="shared" si="1"/>
        <v>0</v>
      </c>
      <c r="J29" s="28"/>
    </row>
    <row r="30" spans="1:10" s="3" customFormat="1" ht="25.5" customHeight="1">
      <c r="A30" s="36"/>
      <c r="B30" s="41"/>
      <c r="C30" s="21" t="s">
        <v>46</v>
      </c>
      <c r="D30" s="15">
        <v>47</v>
      </c>
      <c r="E30" s="15">
        <v>161</v>
      </c>
      <c r="F30" s="16">
        <f t="shared" si="0"/>
        <v>-114</v>
      </c>
      <c r="G30" s="17">
        <v>46</v>
      </c>
      <c r="H30" s="15">
        <v>153</v>
      </c>
      <c r="I30" s="16">
        <f t="shared" si="1"/>
        <v>-107</v>
      </c>
      <c r="J30" s="29" t="s">
        <v>47</v>
      </c>
    </row>
    <row r="31" spans="1:10" s="3" customFormat="1" ht="25.5" customHeight="1">
      <c r="A31" s="14">
        <v>19</v>
      </c>
      <c r="B31" s="43" t="s">
        <v>48</v>
      </c>
      <c r="C31" s="44"/>
      <c r="D31" s="15">
        <v>336</v>
      </c>
      <c r="E31" s="15">
        <v>158</v>
      </c>
      <c r="F31" s="16">
        <f t="shared" si="0"/>
        <v>178</v>
      </c>
      <c r="G31" s="17">
        <v>328</v>
      </c>
      <c r="H31" s="15">
        <v>148</v>
      </c>
      <c r="I31" s="16">
        <f t="shared" si="1"/>
        <v>180</v>
      </c>
      <c r="J31" s="28"/>
    </row>
    <row r="32" spans="1:10" s="3" customFormat="1" ht="25.5" customHeight="1">
      <c r="A32" s="14">
        <v>20</v>
      </c>
      <c r="B32" s="43" t="s">
        <v>49</v>
      </c>
      <c r="C32" s="44"/>
      <c r="D32" s="15">
        <v>72</v>
      </c>
      <c r="E32" s="15">
        <v>45</v>
      </c>
      <c r="F32" s="16">
        <f t="shared" si="0"/>
        <v>27</v>
      </c>
      <c r="G32" s="17">
        <v>35</v>
      </c>
      <c r="H32" s="15">
        <v>44</v>
      </c>
      <c r="I32" s="16">
        <f t="shared" si="1"/>
        <v>-9</v>
      </c>
      <c r="J32" s="28"/>
    </row>
    <row r="33" spans="1:10" s="3" customFormat="1" ht="25.5" customHeight="1">
      <c r="A33" s="34">
        <v>21</v>
      </c>
      <c r="B33" s="40" t="s">
        <v>50</v>
      </c>
      <c r="C33" s="21" t="s">
        <v>51</v>
      </c>
      <c r="D33" s="15">
        <v>2740</v>
      </c>
      <c r="E33" s="15">
        <v>2941</v>
      </c>
      <c r="F33" s="16">
        <f t="shared" si="0"/>
        <v>-201</v>
      </c>
      <c r="G33" s="17">
        <v>2740</v>
      </c>
      <c r="H33" s="15">
        <v>2941</v>
      </c>
      <c r="I33" s="16">
        <f t="shared" si="1"/>
        <v>-201</v>
      </c>
      <c r="J33" s="28"/>
    </row>
    <row r="34" spans="1:10" s="3" customFormat="1" ht="25.5" customHeight="1">
      <c r="A34" s="35"/>
      <c r="B34" s="42"/>
      <c r="C34" s="21" t="s">
        <v>52</v>
      </c>
      <c r="D34" s="15">
        <v>1917</v>
      </c>
      <c r="E34" s="15">
        <v>2542</v>
      </c>
      <c r="F34" s="16">
        <f t="shared" si="0"/>
        <v>-625</v>
      </c>
      <c r="G34" s="17">
        <v>1917</v>
      </c>
      <c r="H34" s="15">
        <v>2520</v>
      </c>
      <c r="I34" s="16">
        <f t="shared" si="1"/>
        <v>-603</v>
      </c>
      <c r="J34" s="28" t="s">
        <v>53</v>
      </c>
    </row>
    <row r="35" spans="1:10" s="3" customFormat="1" ht="25.5" customHeight="1">
      <c r="A35" s="36"/>
      <c r="B35" s="41"/>
      <c r="C35" s="21" t="s">
        <v>54</v>
      </c>
      <c r="D35" s="15">
        <v>335</v>
      </c>
      <c r="E35" s="15">
        <v>667</v>
      </c>
      <c r="F35" s="16">
        <f t="shared" si="0"/>
        <v>-332</v>
      </c>
      <c r="G35" s="17">
        <v>302</v>
      </c>
      <c r="H35" s="15">
        <v>373</v>
      </c>
      <c r="I35" s="16">
        <f t="shared" si="1"/>
        <v>-71</v>
      </c>
      <c r="J35" s="28"/>
    </row>
    <row r="36" spans="1:10" s="3" customFormat="1" ht="25.5" customHeight="1">
      <c r="A36" s="14">
        <v>22</v>
      </c>
      <c r="B36" s="43" t="s">
        <v>55</v>
      </c>
      <c r="C36" s="44"/>
      <c r="D36" s="15">
        <v>0</v>
      </c>
      <c r="E36" s="15">
        <v>0</v>
      </c>
      <c r="F36" s="16">
        <f t="shared" si="0"/>
        <v>0</v>
      </c>
      <c r="G36" s="17">
        <v>0</v>
      </c>
      <c r="H36" s="16">
        <v>0</v>
      </c>
      <c r="I36" s="16">
        <f t="shared" si="1"/>
        <v>0</v>
      </c>
      <c r="J36" s="28"/>
    </row>
    <row r="37" spans="1:10" s="3" customFormat="1" ht="25.5" customHeight="1">
      <c r="A37" s="14">
        <v>23</v>
      </c>
      <c r="B37" s="43" t="s">
        <v>56</v>
      </c>
      <c r="C37" s="44"/>
      <c r="D37" s="15">
        <v>534</v>
      </c>
      <c r="E37" s="15">
        <v>289</v>
      </c>
      <c r="F37" s="16">
        <f t="shared" si="0"/>
        <v>245</v>
      </c>
      <c r="G37" s="17">
        <v>532</v>
      </c>
      <c r="H37" s="15">
        <v>289</v>
      </c>
      <c r="I37" s="16">
        <f t="shared" si="1"/>
        <v>243</v>
      </c>
      <c r="J37" s="30"/>
    </row>
    <row r="38" spans="1:10" s="3" customFormat="1" ht="25.5" customHeight="1">
      <c r="A38" s="14">
        <v>24</v>
      </c>
      <c r="B38" s="43" t="s">
        <v>57</v>
      </c>
      <c r="C38" s="44"/>
      <c r="D38" s="15">
        <v>16280</v>
      </c>
      <c r="E38" s="15">
        <v>54136</v>
      </c>
      <c r="F38" s="16">
        <f t="shared" si="0"/>
        <v>-37856</v>
      </c>
      <c r="G38" s="17">
        <v>16280</v>
      </c>
      <c r="H38" s="15">
        <v>54136</v>
      </c>
      <c r="I38" s="16">
        <f t="shared" si="1"/>
        <v>-37856</v>
      </c>
      <c r="J38" s="30" t="s">
        <v>58</v>
      </c>
    </row>
    <row r="39" spans="1:10" s="3" customFormat="1" ht="25.5" customHeight="1">
      <c r="A39" s="14">
        <v>25</v>
      </c>
      <c r="B39" s="43" t="s">
        <v>59</v>
      </c>
      <c r="C39" s="44"/>
      <c r="D39" s="15">
        <v>12</v>
      </c>
      <c r="E39" s="15">
        <v>4</v>
      </c>
      <c r="F39" s="16">
        <f t="shared" si="0"/>
        <v>8</v>
      </c>
      <c r="G39" s="17">
        <v>12</v>
      </c>
      <c r="H39" s="15">
        <v>4</v>
      </c>
      <c r="I39" s="16">
        <f t="shared" si="1"/>
        <v>8</v>
      </c>
      <c r="J39" s="30"/>
    </row>
    <row r="40" spans="1:10" s="3" customFormat="1" ht="25.5" customHeight="1">
      <c r="A40" s="14">
        <v>26</v>
      </c>
      <c r="B40" s="43" t="s">
        <v>60</v>
      </c>
      <c r="C40" s="44"/>
      <c r="D40" s="15">
        <v>16915</v>
      </c>
      <c r="E40" s="15">
        <v>19944</v>
      </c>
      <c r="F40" s="16">
        <f t="shared" si="0"/>
        <v>-3029</v>
      </c>
      <c r="G40" s="17">
        <v>16915</v>
      </c>
      <c r="H40" s="15">
        <v>19944</v>
      </c>
      <c r="I40" s="16">
        <f t="shared" si="1"/>
        <v>-3029</v>
      </c>
      <c r="J40" s="31" t="s">
        <v>61</v>
      </c>
    </row>
    <row r="41" spans="1:10" s="3" customFormat="1" ht="25.5" customHeight="1">
      <c r="A41" s="14">
        <v>27</v>
      </c>
      <c r="B41" s="43" t="s">
        <v>62</v>
      </c>
      <c r="C41" s="44"/>
      <c r="D41" s="15">
        <v>1</v>
      </c>
      <c r="E41" s="15">
        <v>4</v>
      </c>
      <c r="F41" s="16">
        <f t="shared" si="0"/>
        <v>-3</v>
      </c>
      <c r="G41" s="17">
        <v>1</v>
      </c>
      <c r="H41" s="15">
        <v>4</v>
      </c>
      <c r="I41" s="16">
        <f t="shared" si="1"/>
        <v>-3</v>
      </c>
      <c r="J41" s="31"/>
    </row>
    <row r="42" spans="1:10" s="3" customFormat="1" ht="25.5" customHeight="1">
      <c r="A42" s="14">
        <v>28</v>
      </c>
      <c r="B42" s="43" t="s">
        <v>63</v>
      </c>
      <c r="C42" s="44"/>
      <c r="D42" s="15">
        <v>1649</v>
      </c>
      <c r="E42" s="15">
        <v>2427</v>
      </c>
      <c r="F42" s="16">
        <f t="shared" si="0"/>
        <v>-778</v>
      </c>
      <c r="G42" s="17">
        <v>1649</v>
      </c>
      <c r="H42" s="15">
        <v>2158</v>
      </c>
      <c r="I42" s="16">
        <f t="shared" si="1"/>
        <v>-509</v>
      </c>
      <c r="J42" s="31"/>
    </row>
    <row r="43" spans="1:10" s="6" customFormat="1" ht="25.5" customHeight="1">
      <c r="A43" s="14"/>
      <c r="B43" s="45" t="s">
        <v>64</v>
      </c>
      <c r="C43" s="46"/>
      <c r="D43" s="15">
        <f t="shared" ref="D43:H43" si="2">SUM(D6:D42)</f>
        <v>209356</v>
      </c>
      <c r="E43" s="15">
        <f t="shared" si="2"/>
        <v>235868</v>
      </c>
      <c r="F43" s="16">
        <f t="shared" si="0"/>
        <v>-26512</v>
      </c>
      <c r="G43" s="15">
        <f t="shared" si="2"/>
        <v>204229</v>
      </c>
      <c r="H43" s="15">
        <f t="shared" si="2"/>
        <v>233439</v>
      </c>
      <c r="I43" s="16">
        <f t="shared" si="1"/>
        <v>-29210</v>
      </c>
      <c r="J43" s="32"/>
    </row>
    <row r="44" spans="1:10" s="3" customFormat="1" ht="25.5" customHeight="1">
      <c r="A44" s="34">
        <v>29</v>
      </c>
      <c r="B44" s="37" t="s">
        <v>65</v>
      </c>
      <c r="C44" s="20" t="s">
        <v>66</v>
      </c>
      <c r="D44" s="18">
        <v>641124</v>
      </c>
      <c r="E44" s="15">
        <v>72418</v>
      </c>
      <c r="F44" s="16">
        <f t="shared" si="0"/>
        <v>568706</v>
      </c>
      <c r="G44" s="15">
        <v>637704</v>
      </c>
      <c r="H44" s="15">
        <v>72418</v>
      </c>
      <c r="I44" s="16">
        <f t="shared" si="1"/>
        <v>565286</v>
      </c>
      <c r="J44" s="30" t="s">
        <v>67</v>
      </c>
    </row>
    <row r="45" spans="1:10" s="3" customFormat="1" ht="25.5" customHeight="1">
      <c r="A45" s="36"/>
      <c r="B45" s="38"/>
      <c r="C45" s="20" t="s">
        <v>68</v>
      </c>
      <c r="D45" s="18">
        <v>65735</v>
      </c>
      <c r="E45" s="15">
        <v>0</v>
      </c>
      <c r="F45" s="16">
        <f t="shared" si="0"/>
        <v>65735</v>
      </c>
      <c r="G45" s="15">
        <v>65737</v>
      </c>
      <c r="H45" s="15">
        <v>0</v>
      </c>
      <c r="I45" s="16">
        <f t="shared" si="1"/>
        <v>65737</v>
      </c>
      <c r="J45" s="30" t="s">
        <v>69</v>
      </c>
    </row>
    <row r="46" spans="1:10" s="3" customFormat="1" ht="25.5" customHeight="1">
      <c r="A46" s="14">
        <v>30</v>
      </c>
      <c r="B46" s="43" t="s">
        <v>70</v>
      </c>
      <c r="C46" s="44"/>
      <c r="D46" s="15">
        <v>282927</v>
      </c>
      <c r="E46" s="15">
        <v>327991</v>
      </c>
      <c r="F46" s="16">
        <f t="shared" si="0"/>
        <v>-45064</v>
      </c>
      <c r="G46" s="15">
        <v>282927</v>
      </c>
      <c r="H46" s="15">
        <v>327991</v>
      </c>
      <c r="I46" s="16">
        <f t="shared" si="1"/>
        <v>-45064</v>
      </c>
      <c r="J46" s="30" t="s">
        <v>71</v>
      </c>
    </row>
    <row r="47" spans="1:10" s="3" customFormat="1" ht="25.5" customHeight="1">
      <c r="A47" s="14">
        <v>31</v>
      </c>
      <c r="B47" s="43" t="s">
        <v>72</v>
      </c>
      <c r="C47" s="44"/>
      <c r="D47" s="15">
        <v>116729</v>
      </c>
      <c r="E47" s="15">
        <v>19473</v>
      </c>
      <c r="F47" s="16">
        <f t="shared" si="0"/>
        <v>97256</v>
      </c>
      <c r="G47" s="15">
        <v>116729</v>
      </c>
      <c r="H47" s="15">
        <v>19498</v>
      </c>
      <c r="I47" s="16">
        <f t="shared" si="1"/>
        <v>97231</v>
      </c>
      <c r="J47" s="30" t="s">
        <v>73</v>
      </c>
    </row>
    <row r="48" spans="1:10" s="3" customFormat="1" ht="25.5" customHeight="1">
      <c r="A48" s="14"/>
      <c r="B48" s="45" t="s">
        <v>74</v>
      </c>
      <c r="C48" s="46"/>
      <c r="D48" s="15">
        <f t="shared" ref="D48:H48" si="3">SUM(D44:D47)</f>
        <v>1106515</v>
      </c>
      <c r="E48" s="15">
        <f t="shared" si="3"/>
        <v>419882</v>
      </c>
      <c r="F48" s="16">
        <f t="shared" si="0"/>
        <v>686633</v>
      </c>
      <c r="G48" s="15">
        <f t="shared" si="3"/>
        <v>1103097</v>
      </c>
      <c r="H48" s="15">
        <f t="shared" si="3"/>
        <v>419907</v>
      </c>
      <c r="I48" s="16">
        <f t="shared" si="1"/>
        <v>683190</v>
      </c>
      <c r="J48" s="17"/>
    </row>
    <row r="49" spans="1:10" s="7" customFormat="1" ht="25.5" customHeight="1">
      <c r="A49" s="14"/>
      <c r="B49" s="45" t="s">
        <v>75</v>
      </c>
      <c r="C49" s="46"/>
      <c r="D49" s="15">
        <f t="shared" ref="D49:H49" si="4">D43+D48</f>
        <v>1315871</v>
      </c>
      <c r="E49" s="15">
        <f t="shared" si="4"/>
        <v>655750</v>
      </c>
      <c r="F49" s="16">
        <f t="shared" si="0"/>
        <v>660121</v>
      </c>
      <c r="G49" s="15">
        <f t="shared" si="4"/>
        <v>1307326</v>
      </c>
      <c r="H49" s="15">
        <f t="shared" si="4"/>
        <v>653346</v>
      </c>
      <c r="I49" s="16">
        <f t="shared" si="1"/>
        <v>653980</v>
      </c>
      <c r="J49" s="33"/>
    </row>
    <row r="50" spans="1:10" ht="25.5" customHeight="1">
      <c r="A50" s="47" t="s">
        <v>76</v>
      </c>
      <c r="B50" s="47"/>
      <c r="C50" s="47"/>
      <c r="D50" s="47"/>
      <c r="E50" s="47"/>
      <c r="F50" s="47"/>
      <c r="G50" s="48"/>
      <c r="H50" s="22"/>
      <c r="I50" s="49" t="s">
        <v>77</v>
      </c>
      <c r="J50" s="49"/>
    </row>
    <row r="52" spans="1:10">
      <c r="B52"/>
      <c r="C52"/>
      <c r="D52"/>
      <c r="E52" s="23"/>
      <c r="F52"/>
      <c r="G52"/>
      <c r="H52" s="23"/>
      <c r="I52"/>
      <c r="J52"/>
    </row>
    <row r="53" spans="1:10">
      <c r="B53" s="24"/>
      <c r="C53" s="24"/>
      <c r="D53" s="24"/>
      <c r="E53" s="25"/>
      <c r="F53" s="24"/>
      <c r="G53" s="24"/>
      <c r="H53" s="25"/>
      <c r="I53" s="24"/>
      <c r="J53" s="24"/>
    </row>
    <row r="54" spans="1:10">
      <c r="B54" s="24"/>
      <c r="C54" s="24"/>
      <c r="D54" s="26"/>
      <c r="E54" s="26"/>
      <c r="F54" s="26"/>
      <c r="G54" s="26"/>
      <c r="H54" s="26"/>
      <c r="I54" s="26"/>
      <c r="J54" s="24"/>
    </row>
    <row r="55" spans="1:10">
      <c r="B55" s="24"/>
      <c r="C55" s="24"/>
      <c r="D55" s="24"/>
      <c r="E55" s="25"/>
      <c r="F55" s="24"/>
      <c r="G55" s="24"/>
      <c r="H55" s="25"/>
      <c r="I55" s="24"/>
      <c r="J55" s="24"/>
    </row>
    <row r="56" spans="1:10">
      <c r="B56" s="24"/>
      <c r="C56" s="24"/>
      <c r="D56" s="24"/>
      <c r="E56" s="25"/>
      <c r="F56" s="24"/>
      <c r="G56" s="24"/>
      <c r="H56" s="25"/>
      <c r="I56" s="24"/>
      <c r="J56" s="24"/>
    </row>
    <row r="57" spans="1:10">
      <c r="B57"/>
      <c r="C57"/>
      <c r="D57"/>
      <c r="E57" s="23"/>
      <c r="F57"/>
      <c r="G57"/>
      <c r="H57" s="23"/>
      <c r="I57"/>
      <c r="J57"/>
    </row>
    <row r="58" spans="1:10">
      <c r="B58"/>
      <c r="C58"/>
      <c r="D58"/>
      <c r="E58" s="23"/>
      <c r="F58"/>
      <c r="G58"/>
      <c r="H58" s="23"/>
      <c r="I58"/>
      <c r="J58"/>
    </row>
    <row r="59" spans="1:10">
      <c r="B59"/>
      <c r="C59"/>
      <c r="D59"/>
      <c r="E59" s="23"/>
      <c r="F59"/>
      <c r="G59"/>
      <c r="H59" s="23"/>
      <c r="I59"/>
      <c r="J59"/>
    </row>
    <row r="60" spans="1:10">
      <c r="B60"/>
      <c r="C60"/>
      <c r="D60"/>
      <c r="E60" s="23"/>
      <c r="F60"/>
      <c r="G60"/>
      <c r="H60" s="23"/>
      <c r="I60"/>
      <c r="J60"/>
    </row>
    <row r="61" spans="1:10">
      <c r="B61"/>
      <c r="C61"/>
      <c r="D61"/>
      <c r="E61" s="23"/>
      <c r="F61"/>
      <c r="G61"/>
      <c r="H61" s="23"/>
      <c r="I61"/>
      <c r="J61"/>
    </row>
    <row r="62" spans="1:10">
      <c r="B62"/>
      <c r="C62"/>
      <c r="D62"/>
      <c r="E62" s="23"/>
      <c r="F62"/>
      <c r="G62"/>
      <c r="H62" s="23"/>
      <c r="I62"/>
    </row>
    <row r="63" spans="1:10">
      <c r="B63"/>
      <c r="C63"/>
      <c r="D63"/>
      <c r="E63" s="23"/>
      <c r="F63"/>
      <c r="G63"/>
      <c r="H63" s="23"/>
      <c r="I63"/>
      <c r="J63"/>
    </row>
    <row r="64" spans="1:10">
      <c r="B64"/>
      <c r="C64"/>
      <c r="D64"/>
      <c r="E64" s="23"/>
      <c r="F64"/>
      <c r="G64"/>
      <c r="H64" s="23"/>
      <c r="I64"/>
      <c r="J64"/>
    </row>
  </sheetData>
  <autoFilter ref="A3:I50">
    <extLst/>
  </autoFilter>
  <mergeCells count="50">
    <mergeCell ref="A1:C1"/>
    <mergeCell ref="A2:J2"/>
    <mergeCell ref="B6:C6"/>
    <mergeCell ref="B7:C7"/>
    <mergeCell ref="B8:C8"/>
    <mergeCell ref="B9:C9"/>
    <mergeCell ref="A3:A5"/>
    <mergeCell ref="J3:J5"/>
    <mergeCell ref="B3:C5"/>
    <mergeCell ref="D3:F4"/>
    <mergeCell ref="G3:I4"/>
    <mergeCell ref="B10:C10"/>
    <mergeCell ref="B11:C11"/>
    <mergeCell ref="B12:C12"/>
    <mergeCell ref="B13:C13"/>
    <mergeCell ref="B16:C16"/>
    <mergeCell ref="B20:C20"/>
    <mergeCell ref="B23:C23"/>
    <mergeCell ref="B24:C24"/>
    <mergeCell ref="B27:C27"/>
    <mergeCell ref="B31:C31"/>
    <mergeCell ref="B42:C42"/>
    <mergeCell ref="B43:C43"/>
    <mergeCell ref="B46:C46"/>
    <mergeCell ref="B32:C32"/>
    <mergeCell ref="B36:C36"/>
    <mergeCell ref="B37:C37"/>
    <mergeCell ref="B38:C38"/>
    <mergeCell ref="B39:C39"/>
    <mergeCell ref="B47:C47"/>
    <mergeCell ref="B48:C48"/>
    <mergeCell ref="B49:C49"/>
    <mergeCell ref="A50:G50"/>
    <mergeCell ref="I50:J50"/>
    <mergeCell ref="A33:A35"/>
    <mergeCell ref="A44:A45"/>
    <mergeCell ref="B14:B15"/>
    <mergeCell ref="B17:B19"/>
    <mergeCell ref="B21:B22"/>
    <mergeCell ref="B25:B26"/>
    <mergeCell ref="B28:B30"/>
    <mergeCell ref="B33:B35"/>
    <mergeCell ref="B44:B45"/>
    <mergeCell ref="A14:A15"/>
    <mergeCell ref="A17:A19"/>
    <mergeCell ref="A21:A22"/>
    <mergeCell ref="A25:A26"/>
    <mergeCell ref="A28:A30"/>
    <mergeCell ref="B40:C40"/>
    <mergeCell ref="B41:C41"/>
  </mergeCells>
  <phoneticPr fontId="12" type="noConversion"/>
  <printOptions horizontalCentered="1" verticalCentered="1"/>
  <pageMargins left="0.51181102362204722" right="0.39370078740157483" top="0.98425196850393704" bottom="0.59055118110236227" header="0.19685039370078741" footer="0"/>
  <pageSetup paperSize="9" scale="9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2019年9月 (4)</vt:lpstr>
      <vt:lpstr>'2019年9月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2019-10-18T03:41:27Z</cp:lastPrinted>
  <dcterms:created xsi:type="dcterms:W3CDTF">2019-10-08T08:37:52Z</dcterms:created>
  <dcterms:modified xsi:type="dcterms:W3CDTF">2019-10-18T03:41:44Z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