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7830" tabRatio="727" firstSheet="1" activeTab="1"/>
  </bookViews>
  <sheets>
    <sheet name="工作人员表" sheetId="1" r:id="rId1"/>
    <sheet name="2016年1-12月" sheetId="2" r:id="rId2"/>
  </sheets>
  <definedNames>
    <definedName name="_xlnm.Print_Titles" localSheetId="1">'2016年1-12月'!$1:$5</definedName>
  </definedNames>
  <calcPr fullCalcOnLoad="1"/>
</workbook>
</file>

<file path=xl/sharedStrings.xml><?xml version="1.0" encoding="utf-8"?>
<sst xmlns="http://schemas.openxmlformats.org/spreadsheetml/2006/main" count="1705" uniqueCount="480">
  <si>
    <t>序号</t>
  </si>
  <si>
    <t>姓  名</t>
  </si>
  <si>
    <t>性别</t>
  </si>
  <si>
    <t>出 生     年 月</t>
  </si>
  <si>
    <t>民族</t>
  </si>
  <si>
    <t>政治面貌</t>
  </si>
  <si>
    <t>学历</t>
  </si>
  <si>
    <t>所在单位</t>
  </si>
  <si>
    <t>参加工作时间</t>
  </si>
  <si>
    <t>单位职务</t>
  </si>
  <si>
    <t>窗口职务</t>
  </si>
  <si>
    <t>工作牌号</t>
  </si>
  <si>
    <t>联系电话</t>
  </si>
  <si>
    <t>手机</t>
  </si>
  <si>
    <t>住宅</t>
  </si>
  <si>
    <t>刘文益</t>
  </si>
  <si>
    <t>男</t>
  </si>
  <si>
    <t>1964.10.4</t>
  </si>
  <si>
    <t>汉</t>
  </si>
  <si>
    <t>党员</t>
  </si>
  <si>
    <t>研究生</t>
  </si>
  <si>
    <t>市政务中心</t>
  </si>
  <si>
    <t>书记、主任</t>
  </si>
  <si>
    <t>李  坚</t>
  </si>
  <si>
    <t>大学</t>
  </si>
  <si>
    <t>副书记、副主任</t>
  </si>
  <si>
    <t>江汉超</t>
  </si>
  <si>
    <t>大专</t>
  </si>
  <si>
    <t>党组成员、副主任</t>
  </si>
  <si>
    <t>丁放贤</t>
  </si>
  <si>
    <t>纪检组长</t>
  </si>
  <si>
    <t>陈曙斌</t>
  </si>
  <si>
    <t>本科</t>
  </si>
  <si>
    <t>综合科科长</t>
  </si>
  <si>
    <t>曹国权</t>
  </si>
  <si>
    <t>席易佳</t>
  </si>
  <si>
    <t>女</t>
  </si>
  <si>
    <t>团员</t>
  </si>
  <si>
    <t>科员</t>
  </si>
  <si>
    <t>廖  勇</t>
  </si>
  <si>
    <t>李叶青</t>
  </si>
  <si>
    <t>窗口管理科科长</t>
  </si>
  <si>
    <t>谌  俊</t>
  </si>
  <si>
    <t>中专</t>
  </si>
  <si>
    <t>李军科</t>
  </si>
  <si>
    <t>政务公开科科长</t>
  </si>
  <si>
    <t>周扬军</t>
  </si>
  <si>
    <t>信息网络管理科科长</t>
  </si>
  <si>
    <t>全海龙</t>
  </si>
  <si>
    <t>邓志辉</t>
  </si>
  <si>
    <t>曹  峰</t>
  </si>
  <si>
    <t>硕士</t>
  </si>
  <si>
    <t>曾建成</t>
  </si>
  <si>
    <t>市优办</t>
  </si>
  <si>
    <t>效能监察室主任</t>
  </si>
  <si>
    <t>陈娇艳</t>
  </si>
  <si>
    <t>导办员</t>
  </si>
  <si>
    <t>廖谷丰</t>
  </si>
  <si>
    <t>市非税局</t>
  </si>
  <si>
    <t>副科长</t>
  </si>
  <si>
    <t>窗口主任</t>
  </si>
  <si>
    <t>杨建勋</t>
  </si>
  <si>
    <t>科  员</t>
  </si>
  <si>
    <t>张阿鹏</t>
  </si>
  <si>
    <t>叶蓓蕾</t>
  </si>
  <si>
    <t>市财政局</t>
  </si>
  <si>
    <t>刘  莹</t>
  </si>
  <si>
    <t>开票员</t>
  </si>
  <si>
    <t>郭  敏</t>
  </si>
  <si>
    <t>审核员</t>
  </si>
  <si>
    <t>孙彩云</t>
  </si>
  <si>
    <t>王  萍</t>
  </si>
  <si>
    <t>郭明珠</t>
  </si>
  <si>
    <t>林  宏</t>
  </si>
  <si>
    <t>周  男</t>
  </si>
  <si>
    <t>刘  伟</t>
  </si>
  <si>
    <t>莫立明</t>
  </si>
  <si>
    <t>市经济合作局</t>
  </si>
  <si>
    <t>莫海涛</t>
  </si>
  <si>
    <t>黄  勇</t>
  </si>
  <si>
    <t>本专</t>
  </si>
  <si>
    <t>市人防办</t>
  </si>
  <si>
    <t>王丽红</t>
  </si>
  <si>
    <t>刘  魁</t>
  </si>
  <si>
    <t>市建设局</t>
  </si>
  <si>
    <t>报建审查科科长</t>
  </si>
  <si>
    <t>潘建明</t>
  </si>
  <si>
    <t>副科级</t>
  </si>
  <si>
    <t>曹卫华</t>
  </si>
  <si>
    <t>建管站副站长</t>
  </si>
  <si>
    <t>徐水蓉</t>
  </si>
  <si>
    <t>工程师</t>
  </si>
  <si>
    <t>曹  英</t>
  </si>
  <si>
    <t>报建审查科副科长</t>
  </si>
  <si>
    <t>钟  金</t>
  </si>
  <si>
    <t>助  工</t>
  </si>
  <si>
    <t>李  艺</t>
  </si>
  <si>
    <t>建管站长</t>
  </si>
  <si>
    <t>张  敏</t>
  </si>
  <si>
    <t>鲁莹珲</t>
  </si>
  <si>
    <t>何梦群</t>
  </si>
  <si>
    <t>鲁  赞</t>
  </si>
  <si>
    <t>李  霞</t>
  </si>
  <si>
    <t>张灭资</t>
  </si>
  <si>
    <t>周国湘</t>
  </si>
  <si>
    <t>欧阳午子</t>
  </si>
  <si>
    <t>何  敏</t>
  </si>
  <si>
    <t>专科</t>
  </si>
  <si>
    <t>黄智伟</t>
  </si>
  <si>
    <t>专技员</t>
  </si>
  <si>
    <t>杨艳红</t>
  </si>
  <si>
    <t>高中</t>
  </si>
  <si>
    <t>赵  丹</t>
  </si>
  <si>
    <t>中燃公司</t>
  </si>
  <si>
    <t>职  员</t>
  </si>
  <si>
    <t>陈丹</t>
  </si>
  <si>
    <t>城市管理行政执法</t>
  </si>
  <si>
    <t>谢  安</t>
  </si>
  <si>
    <t>九三学社</t>
  </si>
  <si>
    <t>市房管局</t>
  </si>
  <si>
    <t>房屋安全
鉴定办主任</t>
  </si>
  <si>
    <t>郭丽芝</t>
  </si>
  <si>
    <t>副主任</t>
  </si>
  <si>
    <t>刘  峰</t>
  </si>
  <si>
    <t>周仕清</t>
  </si>
  <si>
    <t>陈  强</t>
  </si>
  <si>
    <t>罗  智</t>
  </si>
  <si>
    <t xml:space="preserve">工程师 </t>
  </si>
  <si>
    <t>符  敏</t>
  </si>
  <si>
    <t>肖曼军</t>
  </si>
  <si>
    <t>帅  文</t>
  </si>
  <si>
    <t>吕蔚华</t>
  </si>
  <si>
    <t>李雄亚</t>
  </si>
  <si>
    <t>副队长</t>
  </si>
  <si>
    <t>谭  凯</t>
  </si>
  <si>
    <t>工会主席</t>
  </si>
  <si>
    <t>郭  剑</t>
  </si>
  <si>
    <t>测绘副股长</t>
  </si>
  <si>
    <t>孙丽萍</t>
  </si>
  <si>
    <t>陆志萍</t>
  </si>
  <si>
    <t>赵  恒</t>
  </si>
  <si>
    <t>预备党员</t>
  </si>
  <si>
    <t>崔清平</t>
  </si>
  <si>
    <t>租赁股长</t>
  </si>
  <si>
    <t>杨  辉</t>
  </si>
  <si>
    <t>陈艳萍</t>
  </si>
  <si>
    <t>李  酾</t>
  </si>
  <si>
    <t>皮闻捷</t>
  </si>
  <si>
    <t>李永红</t>
  </si>
  <si>
    <t>产权处工会主席</t>
  </si>
  <si>
    <t>皮  岚</t>
  </si>
  <si>
    <t>预售股长</t>
  </si>
  <si>
    <t>文  强</t>
  </si>
  <si>
    <t>符畅</t>
  </si>
  <si>
    <t>储  蕾</t>
  </si>
  <si>
    <t>鲁丽娥</t>
  </si>
  <si>
    <t>郭戌方</t>
  </si>
  <si>
    <t>郭立文</t>
  </si>
  <si>
    <t>熊  斌</t>
  </si>
  <si>
    <t>刘丽芳</t>
  </si>
  <si>
    <t>邱尽晖</t>
  </si>
  <si>
    <t>曾琳</t>
  </si>
  <si>
    <t>郭霞</t>
  </si>
  <si>
    <t>陈磊</t>
  </si>
  <si>
    <t>欧新飞</t>
  </si>
  <si>
    <t>邹  蕾</t>
  </si>
  <si>
    <t>何  柳</t>
  </si>
  <si>
    <t>刘红松</t>
  </si>
  <si>
    <t>夏海英</t>
  </si>
  <si>
    <t>民建</t>
  </si>
  <si>
    <t>市规划局</t>
  </si>
  <si>
    <t>科  长</t>
  </si>
  <si>
    <t>陈立芳</t>
  </si>
  <si>
    <t>咨询中心主任</t>
  </si>
  <si>
    <t>刘木兰</t>
  </si>
  <si>
    <t>副主任科员</t>
  </si>
  <si>
    <t>蔡鹏程</t>
  </si>
  <si>
    <t>苏中英</t>
  </si>
  <si>
    <t>欧阳朝刚</t>
  </si>
  <si>
    <t>司  机</t>
  </si>
  <si>
    <t>杨  意</t>
  </si>
  <si>
    <t>闽朝安</t>
  </si>
  <si>
    <t>初中</t>
  </si>
  <si>
    <t>刘铁兵</t>
  </si>
  <si>
    <t>分局副局长</t>
  </si>
  <si>
    <t>莫文彬</t>
  </si>
  <si>
    <t>张正文</t>
  </si>
  <si>
    <t>邓向群</t>
  </si>
  <si>
    <t>尹  红</t>
  </si>
  <si>
    <t>艾东锋</t>
  </si>
  <si>
    <t>郭  静</t>
  </si>
  <si>
    <t>科 员</t>
  </si>
  <si>
    <t>罗腊斌</t>
  </si>
  <si>
    <t>市国土局</t>
  </si>
  <si>
    <t>朝阳分局副局长</t>
  </si>
  <si>
    <t>李学林</t>
  </si>
  <si>
    <t>窗口副主任</t>
  </si>
  <si>
    <t>黄海霞</t>
  </si>
  <si>
    <t>副  科</t>
  </si>
  <si>
    <t>罗  晨</t>
  </si>
  <si>
    <t>王建群</t>
  </si>
  <si>
    <t>郭建玲</t>
  </si>
  <si>
    <t>李  琼</t>
  </si>
  <si>
    <t>魏环宇</t>
  </si>
  <si>
    <t>彭华章</t>
  </si>
  <si>
    <t>黄群华</t>
  </si>
  <si>
    <t>曾  昱</t>
  </si>
  <si>
    <t>陈  勇</t>
  </si>
  <si>
    <t>王湘军</t>
  </si>
  <si>
    <t>张  智</t>
  </si>
  <si>
    <t>收费员</t>
  </si>
  <si>
    <t>谢  歆</t>
  </si>
  <si>
    <t>杨  帆</t>
  </si>
  <si>
    <t>谭斌科</t>
  </si>
  <si>
    <t>杨朝霞</t>
  </si>
  <si>
    <t>市乡财局</t>
  </si>
  <si>
    <t>周志群</t>
  </si>
  <si>
    <t>李  维</t>
  </si>
  <si>
    <t>网络管理员</t>
  </si>
  <si>
    <t>聂麓山</t>
  </si>
  <si>
    <t>市气象局</t>
  </si>
  <si>
    <t>法规科长</t>
  </si>
  <si>
    <t>张  弩</t>
  </si>
  <si>
    <t>李  骥</t>
  </si>
  <si>
    <t>市工商局</t>
  </si>
  <si>
    <t>分局局长</t>
  </si>
  <si>
    <t>龚建平</t>
  </si>
  <si>
    <t>陈  晖</t>
  </si>
  <si>
    <t>李美丰</t>
  </si>
  <si>
    <t>邓  蕾</t>
  </si>
  <si>
    <t>李丽华</t>
  </si>
  <si>
    <t>王  凤</t>
  </si>
  <si>
    <t>民盟</t>
  </si>
  <si>
    <t>刘  鹏</t>
  </si>
  <si>
    <t>祝嫦娥</t>
  </si>
  <si>
    <t>符捷频</t>
  </si>
  <si>
    <t>市水利局</t>
  </si>
  <si>
    <t>于业夫</t>
  </si>
  <si>
    <t>卜运涛</t>
  </si>
  <si>
    <t>叶长福</t>
  </si>
  <si>
    <t>市林业局</t>
  </si>
  <si>
    <t>主任科员</t>
  </si>
  <si>
    <t>李景花</t>
  </si>
  <si>
    <t>樊丽辉</t>
  </si>
  <si>
    <t xml:space="preserve"> 女 </t>
  </si>
  <si>
    <t>朱泽邦</t>
  </si>
  <si>
    <t>市农业局</t>
  </si>
  <si>
    <t>钟光伟</t>
  </si>
  <si>
    <t>农机学校</t>
  </si>
  <si>
    <t>夏  英</t>
  </si>
  <si>
    <t>预备</t>
  </si>
  <si>
    <t>市公路局</t>
  </si>
  <si>
    <t>丁  桦</t>
  </si>
  <si>
    <t>蒋丽如</t>
  </si>
  <si>
    <t>市交通局</t>
  </si>
  <si>
    <t>运管处法制科科长</t>
  </si>
  <si>
    <t>汪  洁</t>
  </si>
  <si>
    <t>文铁山</t>
  </si>
  <si>
    <t>市港航所 
 办公室主任</t>
  </si>
  <si>
    <t>刘彬</t>
  </si>
  <si>
    <t>民主党</t>
  </si>
  <si>
    <t>杨皎</t>
  </si>
  <si>
    <t>夏志洪</t>
  </si>
  <si>
    <t>熊梅</t>
  </si>
  <si>
    <t>张爱萍</t>
  </si>
  <si>
    <t>市区运管所</t>
  </si>
  <si>
    <t>黄  振</t>
  </si>
  <si>
    <t>郭凤群</t>
  </si>
  <si>
    <t>刘妤</t>
  </si>
  <si>
    <t>温建兰</t>
  </si>
  <si>
    <t>刘勇</t>
  </si>
  <si>
    <t>龚滨</t>
  </si>
  <si>
    <t>王文静</t>
  </si>
  <si>
    <t>海事局</t>
  </si>
  <si>
    <t>方德生</t>
  </si>
  <si>
    <t>市教育局</t>
  </si>
  <si>
    <t>副调研员</t>
  </si>
  <si>
    <t>郭建平</t>
  </si>
  <si>
    <t>市环保局</t>
  </si>
  <si>
    <t>项目办主任</t>
  </si>
  <si>
    <t>朱益桂</t>
  </si>
  <si>
    <t>副总工</t>
  </si>
  <si>
    <t>曹  俊</t>
  </si>
  <si>
    <t>市消防支队</t>
  </si>
  <si>
    <t>蔡小兰</t>
  </si>
  <si>
    <t>赵冬云</t>
  </si>
  <si>
    <t>市文化局</t>
  </si>
  <si>
    <t>唐钊轲</t>
  </si>
  <si>
    <t>向  军</t>
  </si>
  <si>
    <t>市文物管理处</t>
  </si>
  <si>
    <t>陈惠寅</t>
  </si>
  <si>
    <t>市物价局</t>
  </si>
  <si>
    <t>吴国其</t>
  </si>
  <si>
    <t>龙勇士</t>
  </si>
  <si>
    <t>邓毛进</t>
  </si>
  <si>
    <t>市质监局</t>
  </si>
  <si>
    <t>盛  健</t>
  </si>
  <si>
    <t>副所长</t>
  </si>
  <si>
    <t>李学雄</t>
  </si>
  <si>
    <t>网络办主任</t>
  </si>
  <si>
    <t>周  艳</t>
  </si>
  <si>
    <t>朱北雄</t>
  </si>
  <si>
    <t>市民政局</t>
  </si>
  <si>
    <t>民间组织    管理局局长</t>
  </si>
  <si>
    <t>申德辉</t>
  </si>
  <si>
    <t>盛  剑</t>
  </si>
  <si>
    <t>赵朗云</t>
  </si>
  <si>
    <t>市卫生监督所</t>
  </si>
  <si>
    <t>张华奇</t>
  </si>
  <si>
    <t>市卫生局</t>
  </si>
  <si>
    <t>邓泳春</t>
  </si>
  <si>
    <t>市发改委</t>
  </si>
  <si>
    <t>蔡君仪</t>
  </si>
  <si>
    <t>曾运球</t>
  </si>
  <si>
    <t>市药监局</t>
  </si>
  <si>
    <t>刘亮然</t>
  </si>
  <si>
    <t>莫轶强</t>
  </si>
  <si>
    <t>市安监局</t>
  </si>
  <si>
    <t>李铁根</t>
  </si>
  <si>
    <t>李小君</t>
  </si>
  <si>
    <t>徐谷江</t>
  </si>
  <si>
    <t>市地震局</t>
  </si>
  <si>
    <t>综合科长</t>
  </si>
  <si>
    <t>谭  龙</t>
  </si>
  <si>
    <t>李又辉</t>
  </si>
  <si>
    <t>市地税局</t>
  </si>
  <si>
    <t>刘洋</t>
  </si>
  <si>
    <t>胡炳坤</t>
  </si>
  <si>
    <t>主任</t>
  </si>
  <si>
    <t>蔡博</t>
  </si>
  <si>
    <t>秦  萍</t>
  </si>
  <si>
    <t>市旅游局</t>
  </si>
  <si>
    <t>蔡雅琴</t>
  </si>
  <si>
    <t>李正容</t>
  </si>
  <si>
    <t>盛照斌</t>
  </si>
  <si>
    <t>市商务局</t>
  </si>
  <si>
    <t>酒办副主任</t>
  </si>
  <si>
    <t>李建和</t>
  </si>
  <si>
    <t>市人事局</t>
  </si>
  <si>
    <t>谭清华</t>
  </si>
  <si>
    <t>张  毅</t>
  </si>
  <si>
    <t>市盐务局</t>
  </si>
  <si>
    <t>黄智枝</t>
  </si>
  <si>
    <t>市烟草局</t>
  </si>
  <si>
    <t>陈  璐</t>
  </si>
  <si>
    <t>市计生委</t>
  </si>
  <si>
    <t>唐思宇</t>
  </si>
  <si>
    <t>市公安局</t>
  </si>
  <si>
    <t>缪  凯</t>
  </si>
  <si>
    <t>邓亚新</t>
  </si>
  <si>
    <t>大队长</t>
  </si>
  <si>
    <t>周志昂</t>
  </si>
  <si>
    <t>郑梦飞</t>
  </si>
  <si>
    <t>副支队长</t>
  </si>
  <si>
    <t>张  巍</t>
  </si>
  <si>
    <t>俞倩茜</t>
  </si>
  <si>
    <t>舒  斌</t>
  </si>
  <si>
    <t>市科技局</t>
  </si>
  <si>
    <t>王  芳</t>
  </si>
  <si>
    <t>谢亚丁</t>
  </si>
  <si>
    <t>广电网络中心</t>
  </si>
  <si>
    <t>张德文</t>
  </si>
  <si>
    <t>编办</t>
  </si>
  <si>
    <t>汤南</t>
  </si>
  <si>
    <t>城建投资公司</t>
  </si>
  <si>
    <t>吴月娥</t>
  </si>
  <si>
    <t>吴小平</t>
  </si>
  <si>
    <t>硕士研究生</t>
  </si>
  <si>
    <t>曾  理</t>
  </si>
  <si>
    <t>市中国银行</t>
  </si>
  <si>
    <t>主  任</t>
  </si>
  <si>
    <t>窗口负责人</t>
  </si>
  <si>
    <t>欧阳红</t>
  </si>
  <si>
    <t>龚益青</t>
  </si>
  <si>
    <t>刘  君</t>
  </si>
  <si>
    <t>周少武</t>
  </si>
  <si>
    <t>非税局</t>
  </si>
  <si>
    <t>局长</t>
  </si>
  <si>
    <t>曾丽霞</t>
  </si>
  <si>
    <t>科长</t>
  </si>
  <si>
    <t>周文胜</t>
  </si>
  <si>
    <t>林洁高</t>
  </si>
  <si>
    <t>袁利群</t>
  </si>
  <si>
    <t>叶学军</t>
  </si>
  <si>
    <t>副局长</t>
  </si>
  <si>
    <t>肖践平</t>
  </si>
  <si>
    <t>田彩凤</t>
  </si>
  <si>
    <t>李维民</t>
  </si>
  <si>
    <t>李锦湘</t>
  </si>
  <si>
    <t>魏方鸣</t>
  </si>
  <si>
    <t>罗清鑫</t>
  </si>
  <si>
    <t>朱  珊</t>
  </si>
  <si>
    <t>胡  寅</t>
  </si>
  <si>
    <t>单位</t>
  </si>
  <si>
    <t>制表：业务监督科</t>
  </si>
  <si>
    <t>今年</t>
  </si>
  <si>
    <t>去年</t>
  </si>
  <si>
    <t>备注</t>
  </si>
  <si>
    <t>受理</t>
  </si>
  <si>
    <t>办结</t>
  </si>
  <si>
    <t>窗口申报数</t>
  </si>
  <si>
    <t>市交通运输局窗口</t>
  </si>
  <si>
    <t>市住建局窗口</t>
  </si>
  <si>
    <t>市房管局窗口</t>
  </si>
  <si>
    <t>市国土资源局窗口</t>
  </si>
  <si>
    <t>市公安局窗口</t>
  </si>
  <si>
    <t>市安监局窗口</t>
  </si>
  <si>
    <t>市水务局窗口</t>
  </si>
  <si>
    <t>市规划局窗口</t>
  </si>
  <si>
    <t>市民政局窗口</t>
  </si>
  <si>
    <t>市财政局窗口</t>
  </si>
  <si>
    <t>市旅游局窗口</t>
  </si>
  <si>
    <t>市技术监督局窗口</t>
  </si>
  <si>
    <t>市公路局窗口</t>
  </si>
  <si>
    <t>市环保局窗口</t>
  </si>
  <si>
    <t>市地税局窗口</t>
  </si>
  <si>
    <t>市工商局窗口</t>
  </si>
  <si>
    <t>市药监局窗口</t>
  </si>
  <si>
    <t>市人防办窗口</t>
  </si>
  <si>
    <t>市气象局窗口</t>
  </si>
  <si>
    <t>市消防支队窗口</t>
  </si>
  <si>
    <t>市烟草局窗口</t>
  </si>
  <si>
    <t>市经信委窗口</t>
  </si>
  <si>
    <t>市城建投公司窗口</t>
  </si>
  <si>
    <t>市教育局窗口</t>
  </si>
  <si>
    <t>市编办窗口</t>
  </si>
  <si>
    <t>市司法局窗口</t>
  </si>
  <si>
    <t>市公积金中心</t>
  </si>
  <si>
    <t>较去年同期增减数</t>
  </si>
  <si>
    <t>市商务局窗口</t>
  </si>
  <si>
    <t>市文体广新局窗口</t>
  </si>
  <si>
    <t>业务量增加主要是由于商事制度改革，降低了注册门槛；系统录入数少是由于有部分数据暂未与中心系统对接。</t>
  </si>
  <si>
    <t>市卫计委窗口</t>
  </si>
  <si>
    <t>中心大厅合计</t>
  </si>
  <si>
    <t>分厅合计</t>
  </si>
  <si>
    <t>市人社局分厅</t>
  </si>
  <si>
    <t>市交警支队分厅</t>
  </si>
  <si>
    <t>定期窗口，5月，11月进驻。</t>
  </si>
  <si>
    <t>委托窗口（由市农业委、市盐务局、市林业局、地震局、民宗局组成）</t>
  </si>
  <si>
    <t>市城管执法局窗口</t>
  </si>
  <si>
    <t>市发改委窗口（含物价）</t>
  </si>
  <si>
    <t xml:space="preserve">     益阳市政务中心政务服务窗口(分厅)办件情况统计表</t>
  </si>
  <si>
    <t>市联合验收窗口</t>
  </si>
  <si>
    <t>市国安网络公司窗口</t>
  </si>
  <si>
    <t>总计</t>
  </si>
  <si>
    <t>今年新增统计窗口。省系统暂无对应流程。</t>
  </si>
  <si>
    <t>办件减少主要是建设项目减少。</t>
  </si>
  <si>
    <t>因数据传输延时导致省系统受理办件与窗口申报数据有差异 。</t>
  </si>
  <si>
    <t>办理新证人数较去年同期变少。</t>
  </si>
  <si>
    <t>中央编办明确其部门业务系统不能与省系统对接。单位登记及变更申报减少，年度报告公示不再计入统计范围。</t>
  </si>
  <si>
    <t>省系统无数据是由于去年单位搬迁造成系统对接中断至今未恢复，车辆使用人数逐年增加。</t>
  </si>
  <si>
    <t>水利工程初步设计审批项目取消；因数据传输延时导致省系统受理办件与窗口申报数据有差异 。</t>
  </si>
  <si>
    <t>窗口申报数</t>
  </si>
  <si>
    <t>因公出国减少。</t>
  </si>
  <si>
    <t>今年新增统计窗口。</t>
  </si>
  <si>
    <t>去年为GSP认证换证年，因数据传输延时导致省系统受理办件与窗口申报数据有差异 。</t>
  </si>
  <si>
    <t>定期窗口。</t>
  </si>
  <si>
    <t>仅市管会计从业资格证书核发办理使用市系统办理并纳入统计范围，财政集中开票系统虽然与中心系统对接，但暂未纳入系统办件统计范围。因不动产登记改革，相关业务整合，导致开票数量减少。</t>
  </si>
  <si>
    <t>采用系统对接方式向中心传输办件数据。</t>
  </si>
  <si>
    <t>今年</t>
  </si>
  <si>
    <t>便民服务窗口，省系统暂无对应流程,4月撤出中心后无办件数据。</t>
  </si>
  <si>
    <t>物价收费年检项目取消，因数据传输延时导致省系统受理办件与窗口申报数据有差异 。</t>
  </si>
  <si>
    <t>办件减少主要是因为“道路运输营业者培训”人数减少,资阳、赫山分局按审改要求撤至两区办理；省系统数据少原因：因数据传输延时导致省系统受理办件与窗口申报数据有差异，存在部分批量办件。</t>
  </si>
  <si>
    <t>办件增加主要是商品房成交量增加。省系统数据低的原因是该局因机构改革，原系统需二次开发，暂未将有关数据传输至中心系统。目前仅录入行政许可类的办件数据。</t>
  </si>
  <si>
    <t>该局仅保留 “出入境通行证核发”（国籍冲突、护照丢失、赴港澳定居等人员特殊情况出入事项）项目,由于省公安厅不同意与中心系统对接，该项目产生的办件只能通过补录方式录入中心系统。窗口申报的其他办件是审改已委托下放项目产生（为方便群众暂继续在中心窗口办理）。出国、到港澳台及续签人员增多。</t>
  </si>
  <si>
    <t>办件增加主要是建设工程规划许可、建设用地规划许可申报增加。10月份开始使用中心系统。</t>
  </si>
  <si>
    <t>在公路及公路用地范围内进行涉路施工活动（含公路护路树木更新砍伐）审批申报减少。有2个测试数据。</t>
  </si>
  <si>
    <t>省系统只录入公布目录流程，但其他进入大厅办理的非目录范围项目主动向中心报送数据。</t>
  </si>
  <si>
    <t>省系统录入数</t>
  </si>
  <si>
    <t>2月，3月,11月有办件录入中心系统。</t>
  </si>
  <si>
    <t>投资3亿美元以下的外商投资企业的批准、变更申报减少。因数据传输延时导致省系统受理办件与窗口申报数据有差异 。</t>
  </si>
  <si>
    <t>特种作业人员操作资格认定已收回省厅办理导致办件量减少，因数据传输延时导致省系统受理办件与窗口申报数据有差异 。</t>
  </si>
  <si>
    <t>存在以单位整体报名，但分开统计办件数情况。因数据传输延时导致省系统受理办件与窗口申报数据有差异 。</t>
  </si>
  <si>
    <t>组织机构代码证纳入工商“三证合一”注册登记，该窗口不再承办。因数据传输延时导致省系统受理办件与窗口申报数据有差异 。</t>
  </si>
  <si>
    <r>
      <t>填报时间：201</t>
    </r>
    <r>
      <rPr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1月3日</t>
    </r>
  </si>
  <si>
    <t>1-12月办件数（统计时间:2015.12.26-2016.12.25）</t>
  </si>
  <si>
    <t>省系统录入数</t>
  </si>
  <si>
    <t>申办业务量减少，有2办件为测试办件。</t>
  </si>
  <si>
    <t>备注：在全年数据比对时，发现个别窗口因统计口径、人员更换等原因导致个别月份数据有误，本月对年度数据据实予以了修正。</t>
  </si>
  <si>
    <t>新增加了不动产登记业务；通过系统对接获取数据,但不动产登记使用部门业务系统，未对接。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</si>
</sst>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_ "/>
  </numFmts>
  <fonts count="39">
    <font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name val="仿宋_GB2312"/>
      <family val="3"/>
    </font>
    <font>
      <sz val="13"/>
      <name val="仿宋_GB2312"/>
      <family val="3"/>
    </font>
    <font>
      <sz val="16"/>
      <name val="仿宋_GB2312"/>
      <family val="3"/>
    </font>
    <font>
      <sz val="8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u val="single"/>
      <sz val="13"/>
      <name val="仿宋_GB2312"/>
      <family val="3"/>
    </font>
    <font>
      <sz val="6"/>
      <name val="仿宋_GB2312"/>
      <family val="3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9"/>
      <color indexed="8"/>
      <name val="仿宋_GB2312"/>
      <family val="3"/>
    </font>
    <font>
      <b/>
      <sz val="9"/>
      <color indexed="8"/>
      <name val="宋体"/>
      <family val="0"/>
    </font>
    <font>
      <b/>
      <sz val="9"/>
      <name val="仿宋_GB2312"/>
      <family val="3"/>
    </font>
    <font>
      <sz val="9"/>
      <color indexed="8"/>
      <name val="仿宋_GB2312"/>
      <family val="3"/>
    </font>
    <font>
      <b/>
      <sz val="9"/>
      <color indexed="10"/>
      <name val="仿宋_GB2312"/>
      <family val="3"/>
    </font>
    <font>
      <sz val="9"/>
      <color indexed="10"/>
      <name val="仿宋_GB2312"/>
      <family val="3"/>
    </font>
    <font>
      <sz val="20"/>
      <color indexed="8"/>
      <name val="黑体"/>
      <family val="0"/>
    </font>
    <font>
      <b/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16" borderId="5" applyNumberFormat="0" applyAlignment="0" applyProtection="0"/>
    <xf numFmtId="0" fontId="13" fillId="17" borderId="6" applyNumberFormat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9" fillId="22" borderId="0" applyNumberFormat="0" applyBorder="0" applyAlignment="0" applyProtection="0"/>
    <xf numFmtId="0" fontId="25" fillId="16" borderId="8" applyNumberFormat="0" applyAlignment="0" applyProtection="0"/>
    <xf numFmtId="0" fontId="17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186" fontId="0" fillId="0" borderId="0" xfId="0" applyNumberForma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2" fontId="2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6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186" fontId="5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85" fontId="5" fillId="0" borderId="10" xfId="0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86" fontId="2" fillId="24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1" fontId="5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186" fontId="5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 shrinkToFit="1"/>
    </xf>
    <xf numFmtId="0" fontId="5" fillId="0" borderId="10" xfId="0" applyNumberFormat="1" applyFont="1" applyBorder="1" applyAlignment="1">
      <alignment horizontal="center" vertical="center"/>
    </xf>
    <xf numFmtId="2" fontId="2" fillId="0" borderId="10" xfId="43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8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wrapText="1"/>
    </xf>
    <xf numFmtId="191" fontId="31" fillId="0" borderId="13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191" fontId="31" fillId="0" borderId="15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400050</xdr:colOff>
      <xdr:row>238</xdr:row>
      <xdr:rowOff>219075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3724275" y="7199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3095625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400050</xdr:colOff>
      <xdr:row>239</xdr:row>
      <xdr:rowOff>219075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3724275" y="72304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400050</xdr:colOff>
      <xdr:row>240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3724275" y="7239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400050</xdr:colOff>
      <xdr:row>240</xdr:row>
      <xdr:rowOff>0</xdr:rowOff>
    </xdr:from>
    <xdr:ext cx="762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3724275" y="7239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400050</xdr:colOff>
      <xdr:row>240</xdr:row>
      <xdr:rowOff>219075</xdr:rowOff>
    </xdr:from>
    <xdr:ext cx="76200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3724275" y="72609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400050</xdr:colOff>
      <xdr:row>241</xdr:row>
      <xdr:rowOff>219075</xdr:rowOff>
    </xdr:from>
    <xdr:ext cx="76200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3724275" y="7291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76200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3095625" y="582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4"/>
  <sheetViews>
    <sheetView zoomScalePageLayoutView="0" workbookViewId="0" topLeftCell="A189">
      <selection activeCell="A199" sqref="A199:IV199"/>
    </sheetView>
  </sheetViews>
  <sheetFormatPr defaultColWidth="9.00390625" defaultRowHeight="24" customHeight="1"/>
  <cols>
    <col min="1" max="1" width="4.375" style="0" customWidth="1"/>
    <col min="2" max="2" width="8.125" style="0" customWidth="1"/>
    <col min="3" max="3" width="3.75390625" style="0" customWidth="1"/>
    <col min="4" max="4" width="9.875" style="5" customWidth="1"/>
    <col min="5" max="5" width="4.00390625" style="0" customWidth="1"/>
    <col min="6" max="6" width="5.75390625" style="0" customWidth="1"/>
    <col min="7" max="7" width="7.75390625" style="0" customWidth="1"/>
    <col min="8" max="8" width="11.50390625" style="6" customWidth="1"/>
    <col min="9" max="9" width="10.625" style="0" customWidth="1"/>
    <col min="10" max="10" width="12.25390625" style="6" customWidth="1"/>
    <col min="11" max="11" width="11.375" style="0" customWidth="1"/>
    <col min="12" max="12" width="6.625" style="7" customWidth="1"/>
    <col min="13" max="14" width="15.375" style="0" customWidth="1"/>
  </cols>
  <sheetData>
    <row r="1" spans="1:14" ht="22.5" customHeight="1">
      <c r="A1" s="96" t="s">
        <v>0</v>
      </c>
      <c r="B1" s="96" t="s">
        <v>1</v>
      </c>
      <c r="C1" s="96" t="s">
        <v>2</v>
      </c>
      <c r="D1" s="92" t="s">
        <v>3</v>
      </c>
      <c r="E1" s="96" t="s">
        <v>4</v>
      </c>
      <c r="F1" s="96" t="s">
        <v>5</v>
      </c>
      <c r="G1" s="96" t="s">
        <v>6</v>
      </c>
      <c r="H1" s="98" t="s">
        <v>7</v>
      </c>
      <c r="I1" s="97" t="s">
        <v>8</v>
      </c>
      <c r="J1" s="98" t="s">
        <v>9</v>
      </c>
      <c r="K1" s="96" t="s">
        <v>10</v>
      </c>
      <c r="L1" s="95" t="s">
        <v>11</v>
      </c>
      <c r="M1" s="96" t="s">
        <v>12</v>
      </c>
      <c r="N1" s="96"/>
    </row>
    <row r="2" spans="1:14" ht="22.5" customHeight="1">
      <c r="A2" s="96"/>
      <c r="B2" s="96"/>
      <c r="C2" s="96"/>
      <c r="D2" s="92"/>
      <c r="E2" s="96"/>
      <c r="F2" s="96"/>
      <c r="G2" s="96"/>
      <c r="H2" s="98"/>
      <c r="I2" s="97"/>
      <c r="J2" s="99"/>
      <c r="K2" s="91"/>
      <c r="L2" s="95"/>
      <c r="M2" s="8" t="s">
        <v>13</v>
      </c>
      <c r="N2" s="8" t="s">
        <v>14</v>
      </c>
    </row>
    <row r="3" spans="1:14" ht="22.5" customHeight="1">
      <c r="A3" s="8">
        <v>1</v>
      </c>
      <c r="B3" s="8" t="s">
        <v>15</v>
      </c>
      <c r="C3" s="8" t="s">
        <v>16</v>
      </c>
      <c r="D3" s="9" t="s">
        <v>17</v>
      </c>
      <c r="E3" s="8" t="s">
        <v>18</v>
      </c>
      <c r="F3" s="8" t="s">
        <v>19</v>
      </c>
      <c r="G3" s="8" t="s">
        <v>20</v>
      </c>
      <c r="H3" s="10" t="s">
        <v>21</v>
      </c>
      <c r="I3" s="26">
        <v>1986.07</v>
      </c>
      <c r="J3" s="16" t="s">
        <v>22</v>
      </c>
      <c r="K3" s="3"/>
      <c r="L3" s="27">
        <v>1</v>
      </c>
      <c r="M3" s="8">
        <v>13873711878</v>
      </c>
      <c r="N3" s="8"/>
    </row>
    <row r="4" spans="1:14" ht="20.25" customHeight="1">
      <c r="A4" s="8">
        <v>2</v>
      </c>
      <c r="B4" s="11" t="s">
        <v>23</v>
      </c>
      <c r="C4" s="11" t="s">
        <v>16</v>
      </c>
      <c r="D4" s="12">
        <v>1960.1</v>
      </c>
      <c r="E4" s="11" t="s">
        <v>18</v>
      </c>
      <c r="F4" s="11" t="s">
        <v>19</v>
      </c>
      <c r="G4" s="11" t="s">
        <v>24</v>
      </c>
      <c r="H4" s="13" t="s">
        <v>21</v>
      </c>
      <c r="I4" s="28">
        <v>1976.07</v>
      </c>
      <c r="J4" s="29" t="s">
        <v>25</v>
      </c>
      <c r="K4" s="30"/>
      <c r="L4" s="31">
        <v>2</v>
      </c>
      <c r="M4" s="32">
        <v>13807370448</v>
      </c>
      <c r="N4" s="11">
        <v>4233665</v>
      </c>
    </row>
    <row r="5" spans="1:14" ht="23.25" customHeight="1">
      <c r="A5" s="8">
        <v>3</v>
      </c>
      <c r="B5" s="14" t="s">
        <v>26</v>
      </c>
      <c r="C5" s="15" t="s">
        <v>16</v>
      </c>
      <c r="D5" s="15">
        <v>1959.05</v>
      </c>
      <c r="E5" s="15" t="s">
        <v>18</v>
      </c>
      <c r="F5" s="15" t="s">
        <v>19</v>
      </c>
      <c r="G5" s="15" t="s">
        <v>27</v>
      </c>
      <c r="H5" s="16" t="s">
        <v>21</v>
      </c>
      <c r="I5" s="15">
        <v>1981.07</v>
      </c>
      <c r="J5" s="33" t="s">
        <v>28</v>
      </c>
      <c r="K5" s="15"/>
      <c r="L5" s="34">
        <v>3</v>
      </c>
      <c r="M5" s="15">
        <v>13973675945</v>
      </c>
      <c r="N5" s="15"/>
    </row>
    <row r="6" spans="1:14" ht="21.75" customHeight="1">
      <c r="A6" s="8">
        <v>4</v>
      </c>
      <c r="B6" s="14" t="s">
        <v>29</v>
      </c>
      <c r="C6" s="14" t="s">
        <v>16</v>
      </c>
      <c r="D6" s="17">
        <v>1962.06</v>
      </c>
      <c r="E6" s="14" t="s">
        <v>18</v>
      </c>
      <c r="F6" s="14" t="s">
        <v>19</v>
      </c>
      <c r="G6" s="14" t="s">
        <v>20</v>
      </c>
      <c r="H6" s="10" t="s">
        <v>21</v>
      </c>
      <c r="I6" s="35">
        <v>1983.07</v>
      </c>
      <c r="J6" s="10" t="s">
        <v>30</v>
      </c>
      <c r="K6" s="15"/>
      <c r="L6" s="36">
        <v>2</v>
      </c>
      <c r="M6" s="14">
        <v>13907378848</v>
      </c>
      <c r="N6" s="14">
        <v>13762708600</v>
      </c>
    </row>
    <row r="7" spans="1:14" ht="22.5" customHeight="1">
      <c r="A7" s="8">
        <v>5</v>
      </c>
      <c r="B7" s="14" t="s">
        <v>31</v>
      </c>
      <c r="C7" s="14" t="s">
        <v>16</v>
      </c>
      <c r="D7" s="17">
        <v>1969.06</v>
      </c>
      <c r="E7" s="14" t="s">
        <v>18</v>
      </c>
      <c r="F7" s="14" t="s">
        <v>19</v>
      </c>
      <c r="G7" s="14" t="s">
        <v>32</v>
      </c>
      <c r="H7" s="10" t="s">
        <v>21</v>
      </c>
      <c r="I7" s="35">
        <v>1991.08</v>
      </c>
      <c r="J7" s="10" t="s">
        <v>33</v>
      </c>
      <c r="K7" s="15"/>
      <c r="L7" s="36"/>
      <c r="M7" s="14">
        <v>13973790319</v>
      </c>
      <c r="N7" s="14"/>
    </row>
    <row r="8" spans="1:14" ht="17.25" customHeight="1">
      <c r="A8" s="8">
        <v>6</v>
      </c>
      <c r="B8" s="14" t="s">
        <v>34</v>
      </c>
      <c r="C8" s="14" t="s">
        <v>16</v>
      </c>
      <c r="D8" s="17">
        <v>1974.03</v>
      </c>
      <c r="E8" s="14" t="s">
        <v>18</v>
      </c>
      <c r="F8" s="14" t="s">
        <v>19</v>
      </c>
      <c r="G8" s="14" t="s">
        <v>32</v>
      </c>
      <c r="H8" s="10" t="s">
        <v>21</v>
      </c>
      <c r="I8" s="35">
        <v>1996</v>
      </c>
      <c r="J8" s="10"/>
      <c r="K8" s="15"/>
      <c r="L8" s="36"/>
      <c r="M8" s="14">
        <v>15898447778</v>
      </c>
      <c r="N8" s="14"/>
    </row>
    <row r="9" spans="1:14" ht="22.5" customHeight="1">
      <c r="A9" s="8">
        <v>7</v>
      </c>
      <c r="B9" s="14" t="s">
        <v>35</v>
      </c>
      <c r="C9" s="14" t="s">
        <v>36</v>
      </c>
      <c r="D9" s="17">
        <v>1981.1</v>
      </c>
      <c r="E9" s="14" t="s">
        <v>18</v>
      </c>
      <c r="F9" s="14" t="s">
        <v>37</v>
      </c>
      <c r="G9" s="14" t="s">
        <v>32</v>
      </c>
      <c r="H9" s="10" t="s">
        <v>21</v>
      </c>
      <c r="I9" s="35">
        <v>2004.11</v>
      </c>
      <c r="J9" s="10" t="s">
        <v>38</v>
      </c>
      <c r="K9" s="15"/>
      <c r="L9" s="36">
        <f>SUM(L18+1)</f>
        <v>6</v>
      </c>
      <c r="M9" s="14">
        <v>13487671395</v>
      </c>
      <c r="N9" s="14"/>
    </row>
    <row r="10" spans="1:14" ht="24" customHeight="1">
      <c r="A10" s="8">
        <v>8</v>
      </c>
      <c r="B10" s="14" t="s">
        <v>39</v>
      </c>
      <c r="C10" s="14" t="s">
        <v>16</v>
      </c>
      <c r="D10" s="17">
        <v>1982.01</v>
      </c>
      <c r="E10" s="14" t="s">
        <v>18</v>
      </c>
      <c r="F10" s="14" t="s">
        <v>19</v>
      </c>
      <c r="G10" s="14" t="s">
        <v>27</v>
      </c>
      <c r="H10" s="10" t="s">
        <v>21</v>
      </c>
      <c r="I10" s="35">
        <v>2006.12</v>
      </c>
      <c r="J10" s="10" t="s">
        <v>38</v>
      </c>
      <c r="K10" s="15"/>
      <c r="L10" s="36">
        <f>SUM(L15+1)</f>
        <v>8</v>
      </c>
      <c r="M10" s="14">
        <v>13973691612</v>
      </c>
      <c r="N10" s="14"/>
    </row>
    <row r="11" spans="1:14" ht="24" customHeight="1">
      <c r="A11" s="8">
        <v>9</v>
      </c>
      <c r="B11" s="14" t="s">
        <v>40</v>
      </c>
      <c r="C11" s="14" t="s">
        <v>36</v>
      </c>
      <c r="D11" s="17">
        <v>1963.01</v>
      </c>
      <c r="E11" s="14" t="s">
        <v>18</v>
      </c>
      <c r="F11" s="14" t="s">
        <v>19</v>
      </c>
      <c r="G11" s="14" t="s">
        <v>27</v>
      </c>
      <c r="H11" s="10" t="s">
        <v>21</v>
      </c>
      <c r="I11" s="35">
        <v>1980.12</v>
      </c>
      <c r="J11" s="10" t="s">
        <v>41</v>
      </c>
      <c r="K11" s="15"/>
      <c r="L11" s="36">
        <v>4</v>
      </c>
      <c r="M11" s="14">
        <v>13973720019</v>
      </c>
      <c r="N11" s="14">
        <v>6101588</v>
      </c>
    </row>
    <row r="12" spans="1:14" ht="24" customHeight="1">
      <c r="A12" s="8">
        <v>10</v>
      </c>
      <c r="B12" s="14" t="s">
        <v>42</v>
      </c>
      <c r="C12" s="14" t="s">
        <v>16</v>
      </c>
      <c r="D12" s="17">
        <v>1983.1</v>
      </c>
      <c r="E12" s="14" t="s">
        <v>18</v>
      </c>
      <c r="F12" s="14" t="s">
        <v>19</v>
      </c>
      <c r="G12" s="14" t="s">
        <v>43</v>
      </c>
      <c r="H12" s="10" t="s">
        <v>21</v>
      </c>
      <c r="I12" s="35">
        <v>2008.02</v>
      </c>
      <c r="J12" s="10" t="s">
        <v>38</v>
      </c>
      <c r="K12" s="14"/>
      <c r="L12" s="36">
        <v>132</v>
      </c>
      <c r="M12" s="14">
        <v>13487379967</v>
      </c>
      <c r="N12" s="14"/>
    </row>
    <row r="13" spans="1:14" ht="24" customHeight="1">
      <c r="A13" s="8">
        <v>11</v>
      </c>
      <c r="B13" s="11" t="s">
        <v>44</v>
      </c>
      <c r="C13" s="11" t="s">
        <v>16</v>
      </c>
      <c r="D13" s="12">
        <v>1972.09</v>
      </c>
      <c r="E13" s="11" t="s">
        <v>18</v>
      </c>
      <c r="F13" s="11" t="s">
        <v>19</v>
      </c>
      <c r="G13" s="11" t="s">
        <v>20</v>
      </c>
      <c r="H13" s="13" t="s">
        <v>21</v>
      </c>
      <c r="I13" s="28">
        <v>1992.08</v>
      </c>
      <c r="J13" s="13" t="s">
        <v>45</v>
      </c>
      <c r="K13" s="37"/>
      <c r="L13" s="31">
        <v>3</v>
      </c>
      <c r="M13" s="38">
        <v>13327379688</v>
      </c>
      <c r="N13" s="11"/>
    </row>
    <row r="14" spans="1:14" ht="24" customHeight="1">
      <c r="A14" s="8">
        <v>12</v>
      </c>
      <c r="B14" s="18" t="s">
        <v>46</v>
      </c>
      <c r="C14" s="18" t="s">
        <v>16</v>
      </c>
      <c r="D14" s="19">
        <v>1971.09</v>
      </c>
      <c r="E14" s="14" t="s">
        <v>18</v>
      </c>
      <c r="F14" s="14" t="s">
        <v>19</v>
      </c>
      <c r="G14" s="14" t="s">
        <v>32</v>
      </c>
      <c r="H14" s="10" t="s">
        <v>21</v>
      </c>
      <c r="I14" s="39">
        <v>1990.04</v>
      </c>
      <c r="J14" s="40" t="s">
        <v>47</v>
      </c>
      <c r="K14" s="41"/>
      <c r="L14" s="42"/>
      <c r="M14" s="43">
        <v>13511123882</v>
      </c>
      <c r="N14" s="41"/>
    </row>
    <row r="15" spans="1:14" ht="24" customHeight="1">
      <c r="A15" s="8">
        <v>13</v>
      </c>
      <c r="B15" s="14" t="s">
        <v>48</v>
      </c>
      <c r="C15" s="14" t="s">
        <v>16</v>
      </c>
      <c r="D15" s="17">
        <v>1980.11</v>
      </c>
      <c r="E15" s="14" t="s">
        <v>18</v>
      </c>
      <c r="F15" s="14" t="s">
        <v>19</v>
      </c>
      <c r="G15" s="14" t="s">
        <v>32</v>
      </c>
      <c r="H15" s="10" t="s">
        <v>21</v>
      </c>
      <c r="I15" s="35">
        <v>2005.07</v>
      </c>
      <c r="J15" s="44" t="s">
        <v>38</v>
      </c>
      <c r="K15" s="15"/>
      <c r="L15" s="36">
        <f>SUM(L9+1)</f>
        <v>7</v>
      </c>
      <c r="M15" s="14">
        <v>13487800025</v>
      </c>
      <c r="N15" s="14"/>
    </row>
    <row r="16" spans="1:14" ht="24" customHeight="1">
      <c r="A16" s="8">
        <v>14</v>
      </c>
      <c r="B16" s="14" t="s">
        <v>49</v>
      </c>
      <c r="C16" s="14" t="s">
        <v>16</v>
      </c>
      <c r="D16" s="19">
        <v>1975.02</v>
      </c>
      <c r="E16" s="14" t="s">
        <v>18</v>
      </c>
      <c r="F16" s="14" t="s">
        <v>19</v>
      </c>
      <c r="G16" s="14" t="s">
        <v>32</v>
      </c>
      <c r="H16" s="10" t="s">
        <v>21</v>
      </c>
      <c r="I16" s="17">
        <v>1999.09</v>
      </c>
      <c r="J16" s="10"/>
      <c r="K16" s="14"/>
      <c r="L16" s="36">
        <v>257</v>
      </c>
      <c r="M16" s="14">
        <v>18907379160</v>
      </c>
      <c r="N16" s="15"/>
    </row>
    <row r="17" spans="1:14" ht="24" customHeight="1">
      <c r="A17" s="8">
        <v>15</v>
      </c>
      <c r="B17" s="14" t="s">
        <v>50</v>
      </c>
      <c r="C17" s="14" t="s">
        <v>36</v>
      </c>
      <c r="D17" s="19">
        <v>1983.04</v>
      </c>
      <c r="E17" s="14" t="s">
        <v>18</v>
      </c>
      <c r="F17" s="14" t="s">
        <v>19</v>
      </c>
      <c r="G17" s="14" t="s">
        <v>51</v>
      </c>
      <c r="H17" s="10" t="s">
        <v>21</v>
      </c>
      <c r="I17" s="17">
        <v>2001.09</v>
      </c>
      <c r="J17" s="10" t="s">
        <v>38</v>
      </c>
      <c r="K17" s="14"/>
      <c r="L17" s="36"/>
      <c r="M17" s="14">
        <v>13507372830</v>
      </c>
      <c r="N17" s="15"/>
    </row>
    <row r="18" spans="1:14" ht="24" customHeight="1">
      <c r="A18" s="8">
        <v>16</v>
      </c>
      <c r="B18" s="14" t="s">
        <v>52</v>
      </c>
      <c r="C18" s="14" t="s">
        <v>16</v>
      </c>
      <c r="D18" s="17">
        <v>1955.08</v>
      </c>
      <c r="E18" s="14" t="s">
        <v>18</v>
      </c>
      <c r="F18" s="14" t="s">
        <v>19</v>
      </c>
      <c r="G18" s="14" t="s">
        <v>27</v>
      </c>
      <c r="H18" s="10" t="s">
        <v>53</v>
      </c>
      <c r="I18" s="35">
        <v>1972.12</v>
      </c>
      <c r="J18" s="10" t="s">
        <v>54</v>
      </c>
      <c r="K18" s="15"/>
      <c r="L18" s="36">
        <f>SUM(L11+1)</f>
        <v>5</v>
      </c>
      <c r="M18" s="14">
        <v>13327270293</v>
      </c>
      <c r="N18" s="14">
        <v>4226759</v>
      </c>
    </row>
    <row r="19" spans="1:14" ht="24" customHeight="1">
      <c r="A19" s="8">
        <v>17</v>
      </c>
      <c r="B19" s="14" t="s">
        <v>55</v>
      </c>
      <c r="C19" s="14" t="s">
        <v>36</v>
      </c>
      <c r="D19" s="17">
        <v>1988.07</v>
      </c>
      <c r="E19" s="14" t="s">
        <v>18</v>
      </c>
      <c r="F19" s="14" t="s">
        <v>37</v>
      </c>
      <c r="G19" s="14" t="s">
        <v>32</v>
      </c>
      <c r="H19" s="10" t="s">
        <v>21</v>
      </c>
      <c r="I19" s="35">
        <v>2009.06</v>
      </c>
      <c r="J19" s="10" t="s">
        <v>56</v>
      </c>
      <c r="K19" s="14"/>
      <c r="L19" s="36"/>
      <c r="M19" s="14">
        <v>15973770977</v>
      </c>
      <c r="N19" s="15"/>
    </row>
    <row r="20" spans="1:14" ht="24" customHeight="1">
      <c r="A20" s="8">
        <v>18</v>
      </c>
      <c r="B20" s="14" t="s">
        <v>57</v>
      </c>
      <c r="C20" s="14" t="s">
        <v>36</v>
      </c>
      <c r="D20" s="17">
        <v>1966.07</v>
      </c>
      <c r="E20" s="14" t="s">
        <v>18</v>
      </c>
      <c r="F20" s="14"/>
      <c r="G20" s="14" t="s">
        <v>32</v>
      </c>
      <c r="H20" s="10" t="s">
        <v>58</v>
      </c>
      <c r="I20" s="45">
        <v>1986.08</v>
      </c>
      <c r="J20" s="10" t="s">
        <v>59</v>
      </c>
      <c r="K20" s="14" t="s">
        <v>60</v>
      </c>
      <c r="L20" s="36">
        <v>139</v>
      </c>
      <c r="M20" s="14">
        <v>13607372659</v>
      </c>
      <c r="N20" s="15"/>
    </row>
    <row r="21" spans="1:14" ht="24" customHeight="1">
      <c r="A21" s="8">
        <v>19</v>
      </c>
      <c r="B21" s="14" t="s">
        <v>61</v>
      </c>
      <c r="C21" s="14" t="s">
        <v>16</v>
      </c>
      <c r="D21" s="17">
        <v>1971.12</v>
      </c>
      <c r="E21" s="14" t="s">
        <v>18</v>
      </c>
      <c r="F21" s="14" t="s">
        <v>19</v>
      </c>
      <c r="G21" s="14" t="s">
        <v>32</v>
      </c>
      <c r="H21" s="10" t="s">
        <v>58</v>
      </c>
      <c r="I21" s="45">
        <v>1990.03</v>
      </c>
      <c r="J21" s="10" t="s">
        <v>62</v>
      </c>
      <c r="K21" s="14"/>
      <c r="L21" s="36">
        <v>142</v>
      </c>
      <c r="M21" s="14">
        <v>13973691178</v>
      </c>
      <c r="N21" s="14"/>
    </row>
    <row r="22" spans="1:14" ht="24" customHeight="1">
      <c r="A22" s="8">
        <v>20</v>
      </c>
      <c r="B22" s="20" t="s">
        <v>63</v>
      </c>
      <c r="C22" s="20" t="s">
        <v>16</v>
      </c>
      <c r="D22" s="21">
        <v>1974.12</v>
      </c>
      <c r="E22" s="20" t="s">
        <v>18</v>
      </c>
      <c r="F22" s="20" t="s">
        <v>19</v>
      </c>
      <c r="G22" s="20" t="s">
        <v>32</v>
      </c>
      <c r="H22" s="22" t="s">
        <v>58</v>
      </c>
      <c r="I22" s="46">
        <v>2009.12</v>
      </c>
      <c r="J22" s="10" t="s">
        <v>62</v>
      </c>
      <c r="K22" s="46"/>
      <c r="L22" s="47"/>
      <c r="M22" s="20">
        <v>13973675808</v>
      </c>
      <c r="N22" s="46"/>
    </row>
    <row r="23" spans="1:14" ht="24" customHeight="1">
      <c r="A23" s="8">
        <v>21</v>
      </c>
      <c r="B23" s="14" t="s">
        <v>64</v>
      </c>
      <c r="C23" s="14" t="s">
        <v>36</v>
      </c>
      <c r="D23" s="17">
        <v>1979.06</v>
      </c>
      <c r="E23" s="14" t="s">
        <v>18</v>
      </c>
      <c r="F23" s="14"/>
      <c r="G23" s="14" t="s">
        <v>27</v>
      </c>
      <c r="H23" s="10" t="s">
        <v>65</v>
      </c>
      <c r="I23" s="45">
        <v>2002</v>
      </c>
      <c r="J23" s="10" t="s">
        <v>62</v>
      </c>
      <c r="K23" s="14"/>
      <c r="L23" s="36">
        <v>23</v>
      </c>
      <c r="M23" s="14">
        <v>13973670050</v>
      </c>
      <c r="N23" s="14"/>
    </row>
    <row r="24" spans="1:14" ht="24" customHeight="1">
      <c r="A24" s="8">
        <v>22</v>
      </c>
      <c r="B24" s="14" t="s">
        <v>66</v>
      </c>
      <c r="C24" s="14" t="s">
        <v>36</v>
      </c>
      <c r="D24" s="17">
        <v>1985.09</v>
      </c>
      <c r="E24" s="14" t="s">
        <v>18</v>
      </c>
      <c r="F24" s="14"/>
      <c r="G24" s="14" t="s">
        <v>43</v>
      </c>
      <c r="H24" s="10" t="s">
        <v>58</v>
      </c>
      <c r="I24" s="45">
        <v>2002.07</v>
      </c>
      <c r="J24" s="10" t="s">
        <v>67</v>
      </c>
      <c r="K24" s="14"/>
      <c r="L24" s="36">
        <v>242</v>
      </c>
      <c r="M24" s="14">
        <v>13487809185</v>
      </c>
      <c r="N24" s="14"/>
    </row>
    <row r="25" spans="1:14" ht="24" customHeight="1">
      <c r="A25" s="8">
        <v>23</v>
      </c>
      <c r="B25" s="14" t="s">
        <v>68</v>
      </c>
      <c r="C25" s="14" t="s">
        <v>36</v>
      </c>
      <c r="D25" s="17">
        <v>1976.01</v>
      </c>
      <c r="E25" s="14" t="s">
        <v>18</v>
      </c>
      <c r="F25" s="14" t="s">
        <v>19</v>
      </c>
      <c r="G25" s="14" t="s">
        <v>27</v>
      </c>
      <c r="H25" s="10" t="s">
        <v>58</v>
      </c>
      <c r="I25" s="45">
        <v>2009.03</v>
      </c>
      <c r="J25" s="10" t="s">
        <v>69</v>
      </c>
      <c r="K25" s="14"/>
      <c r="L25" s="36">
        <v>209</v>
      </c>
      <c r="M25" s="14">
        <v>13511111512</v>
      </c>
      <c r="N25" s="14"/>
    </row>
    <row r="26" spans="1:14" ht="24" customHeight="1">
      <c r="A26" s="8">
        <v>24</v>
      </c>
      <c r="B26" s="14" t="s">
        <v>70</v>
      </c>
      <c r="C26" s="14" t="s">
        <v>36</v>
      </c>
      <c r="D26" s="17">
        <v>1980.05</v>
      </c>
      <c r="E26" s="14" t="s">
        <v>18</v>
      </c>
      <c r="F26" s="14" t="s">
        <v>37</v>
      </c>
      <c r="G26" s="14" t="s">
        <v>43</v>
      </c>
      <c r="H26" s="10" t="s">
        <v>58</v>
      </c>
      <c r="I26" s="45">
        <v>2009.03</v>
      </c>
      <c r="J26" s="10" t="s">
        <v>69</v>
      </c>
      <c r="K26" s="14"/>
      <c r="L26" s="36">
        <v>210</v>
      </c>
      <c r="M26" s="14">
        <v>15869793401</v>
      </c>
      <c r="N26" s="14"/>
    </row>
    <row r="27" spans="1:14" ht="24" customHeight="1">
      <c r="A27" s="8">
        <v>25</v>
      </c>
      <c r="B27" s="14" t="s">
        <v>71</v>
      </c>
      <c r="C27" s="14" t="s">
        <v>36</v>
      </c>
      <c r="D27" s="17">
        <v>1982.02</v>
      </c>
      <c r="E27" s="14" t="s">
        <v>18</v>
      </c>
      <c r="F27" s="14" t="s">
        <v>37</v>
      </c>
      <c r="G27" s="14" t="s">
        <v>43</v>
      </c>
      <c r="H27" s="10" t="s">
        <v>58</v>
      </c>
      <c r="I27" s="45">
        <v>2009.03</v>
      </c>
      <c r="J27" s="10" t="s">
        <v>69</v>
      </c>
      <c r="K27" s="14"/>
      <c r="L27" s="36">
        <v>211</v>
      </c>
      <c r="M27" s="14">
        <v>13657379418</v>
      </c>
      <c r="N27" s="14"/>
    </row>
    <row r="28" spans="1:14" ht="24" customHeight="1">
      <c r="A28" s="8">
        <v>26</v>
      </c>
      <c r="B28" s="14" t="s">
        <v>72</v>
      </c>
      <c r="C28" s="14" t="s">
        <v>36</v>
      </c>
      <c r="D28" s="17">
        <v>1982</v>
      </c>
      <c r="E28" s="14" t="s">
        <v>18</v>
      </c>
      <c r="F28" s="14"/>
      <c r="G28" s="14" t="s">
        <v>27</v>
      </c>
      <c r="H28" s="10" t="s">
        <v>58</v>
      </c>
      <c r="I28" s="45">
        <v>2009.03</v>
      </c>
      <c r="J28" s="10" t="s">
        <v>67</v>
      </c>
      <c r="K28" s="14"/>
      <c r="L28" s="36">
        <v>213</v>
      </c>
      <c r="M28" s="14">
        <v>13873781349</v>
      </c>
      <c r="N28" s="14"/>
    </row>
    <row r="29" spans="1:14" ht="24" customHeight="1">
      <c r="A29" s="8">
        <v>27</v>
      </c>
      <c r="B29" s="14" t="s">
        <v>73</v>
      </c>
      <c r="C29" s="14" t="s">
        <v>36</v>
      </c>
      <c r="D29" s="17">
        <v>1981.05</v>
      </c>
      <c r="E29" s="14" t="s">
        <v>18</v>
      </c>
      <c r="F29" s="14"/>
      <c r="G29" s="14" t="s">
        <v>27</v>
      </c>
      <c r="H29" s="10" t="s">
        <v>58</v>
      </c>
      <c r="I29" s="45">
        <v>2009.03</v>
      </c>
      <c r="J29" s="10" t="s">
        <v>67</v>
      </c>
      <c r="K29" s="14"/>
      <c r="L29" s="36">
        <f>SUM(L28+1)</f>
        <v>214</v>
      </c>
      <c r="M29" s="14">
        <v>13873782132</v>
      </c>
      <c r="N29" s="14"/>
    </row>
    <row r="30" spans="1:14" ht="24" customHeight="1">
      <c r="A30" s="8">
        <v>28</v>
      </c>
      <c r="B30" s="14" t="s">
        <v>74</v>
      </c>
      <c r="C30" s="14" t="s">
        <v>36</v>
      </c>
      <c r="D30" s="17">
        <v>1981.05</v>
      </c>
      <c r="E30" s="14" t="s">
        <v>18</v>
      </c>
      <c r="F30" s="14" t="s">
        <v>37</v>
      </c>
      <c r="G30" s="14" t="s">
        <v>32</v>
      </c>
      <c r="H30" s="10" t="s">
        <v>58</v>
      </c>
      <c r="I30" s="45">
        <v>2009.03</v>
      </c>
      <c r="J30" s="10" t="s">
        <v>67</v>
      </c>
      <c r="K30" s="14"/>
      <c r="L30" s="36">
        <f>SUM(L29+1)</f>
        <v>215</v>
      </c>
      <c r="M30" s="14">
        <v>13107174976</v>
      </c>
      <c r="N30" s="14"/>
    </row>
    <row r="31" spans="1:14" ht="24" customHeight="1">
      <c r="A31" s="8">
        <v>29</v>
      </c>
      <c r="B31" s="14" t="s">
        <v>75</v>
      </c>
      <c r="C31" s="14" t="s">
        <v>16</v>
      </c>
      <c r="D31" s="17">
        <v>1983.06</v>
      </c>
      <c r="E31" s="14" t="s">
        <v>18</v>
      </c>
      <c r="F31" s="14" t="s">
        <v>19</v>
      </c>
      <c r="G31" s="14" t="s">
        <v>27</v>
      </c>
      <c r="H31" s="10" t="s">
        <v>58</v>
      </c>
      <c r="I31" s="45">
        <v>2009.03</v>
      </c>
      <c r="J31" s="10" t="s">
        <v>69</v>
      </c>
      <c r="K31" s="14"/>
      <c r="L31" s="36">
        <f>SUM(L30+1)</f>
        <v>216</v>
      </c>
      <c r="M31" s="18">
        <v>13973777594</v>
      </c>
      <c r="N31" s="14"/>
    </row>
    <row r="32" spans="1:14" ht="24" customHeight="1">
      <c r="A32" s="8">
        <v>30</v>
      </c>
      <c r="B32" s="18" t="s">
        <v>76</v>
      </c>
      <c r="C32" s="18" t="s">
        <v>16</v>
      </c>
      <c r="D32" s="15">
        <v>1974.06</v>
      </c>
      <c r="E32" s="14" t="s">
        <v>18</v>
      </c>
      <c r="F32" s="14" t="s">
        <v>19</v>
      </c>
      <c r="G32" s="15"/>
      <c r="H32" s="16" t="s">
        <v>77</v>
      </c>
      <c r="I32" s="15">
        <v>1992.12</v>
      </c>
      <c r="J32" s="16"/>
      <c r="K32" s="14" t="s">
        <v>60</v>
      </c>
      <c r="L32" s="34">
        <v>281</v>
      </c>
      <c r="M32" s="18">
        <v>13367379050</v>
      </c>
      <c r="N32" s="14"/>
    </row>
    <row r="33" spans="1:14" ht="24" customHeight="1">
      <c r="A33" s="8">
        <v>31</v>
      </c>
      <c r="B33" s="14" t="s">
        <v>78</v>
      </c>
      <c r="C33" s="14" t="s">
        <v>16</v>
      </c>
      <c r="D33" s="17">
        <v>1989.04</v>
      </c>
      <c r="E33" s="14" t="s">
        <v>18</v>
      </c>
      <c r="F33" s="14" t="s">
        <v>19</v>
      </c>
      <c r="G33" s="14" t="s">
        <v>27</v>
      </c>
      <c r="H33" s="16" t="s">
        <v>77</v>
      </c>
      <c r="I33" s="45">
        <v>2010.02</v>
      </c>
      <c r="J33" s="10" t="s">
        <v>38</v>
      </c>
      <c r="K33" s="14"/>
      <c r="L33" s="34"/>
      <c r="M33" s="14">
        <v>15898421616</v>
      </c>
      <c r="N33" s="14"/>
    </row>
    <row r="34" spans="1:14" ht="24" customHeight="1">
      <c r="A34" s="8">
        <v>32</v>
      </c>
      <c r="B34" s="14" t="s">
        <v>79</v>
      </c>
      <c r="C34" s="14" t="s">
        <v>16</v>
      </c>
      <c r="D34" s="17">
        <v>1974.02</v>
      </c>
      <c r="E34" s="14" t="s">
        <v>18</v>
      </c>
      <c r="F34" s="14" t="s">
        <v>19</v>
      </c>
      <c r="G34" s="14" t="s">
        <v>80</v>
      </c>
      <c r="H34" s="10" t="s">
        <v>81</v>
      </c>
      <c r="I34" s="35">
        <v>1994.12</v>
      </c>
      <c r="J34" s="10" t="s">
        <v>59</v>
      </c>
      <c r="K34" s="14" t="s">
        <v>60</v>
      </c>
      <c r="L34" s="36">
        <v>25</v>
      </c>
      <c r="M34" s="14">
        <v>13511123307</v>
      </c>
      <c r="N34" s="14"/>
    </row>
    <row r="35" spans="1:14" ht="24" customHeight="1">
      <c r="A35" s="8">
        <v>33</v>
      </c>
      <c r="B35" s="14" t="s">
        <v>82</v>
      </c>
      <c r="C35" s="14" t="s">
        <v>36</v>
      </c>
      <c r="D35" s="17">
        <v>1962.03</v>
      </c>
      <c r="E35" s="14" t="s">
        <v>18</v>
      </c>
      <c r="F35" s="14" t="s">
        <v>19</v>
      </c>
      <c r="G35" s="14" t="s">
        <v>27</v>
      </c>
      <c r="H35" s="10" t="s">
        <v>81</v>
      </c>
      <c r="I35" s="35">
        <v>1989.1</v>
      </c>
      <c r="J35" s="10" t="s">
        <v>62</v>
      </c>
      <c r="K35" s="14"/>
      <c r="L35" s="36">
        <f>SUM(L34+1)</f>
        <v>26</v>
      </c>
      <c r="M35" s="14">
        <v>13511123315</v>
      </c>
      <c r="N35" s="14">
        <v>2628218</v>
      </c>
    </row>
    <row r="36" spans="1:14" ht="24" customHeight="1">
      <c r="A36" s="8">
        <v>34</v>
      </c>
      <c r="B36" s="14" t="s">
        <v>83</v>
      </c>
      <c r="C36" s="14" t="s">
        <v>16</v>
      </c>
      <c r="D36" s="17">
        <v>1970.02</v>
      </c>
      <c r="E36" s="14" t="s">
        <v>18</v>
      </c>
      <c r="F36" s="14" t="s">
        <v>19</v>
      </c>
      <c r="G36" s="14" t="s">
        <v>32</v>
      </c>
      <c r="H36" s="10" t="s">
        <v>84</v>
      </c>
      <c r="I36" s="35">
        <v>1990.08</v>
      </c>
      <c r="J36" s="10" t="s">
        <v>85</v>
      </c>
      <c r="K36" s="14" t="s">
        <v>60</v>
      </c>
      <c r="L36" s="36">
        <f>SUM(L35+1)</f>
        <v>27</v>
      </c>
      <c r="M36" s="14">
        <v>13307378163</v>
      </c>
      <c r="N36" s="14"/>
    </row>
    <row r="37" spans="1:14" ht="24" customHeight="1">
      <c r="A37" s="8">
        <v>35</v>
      </c>
      <c r="B37" s="14" t="s">
        <v>86</v>
      </c>
      <c r="C37" s="14" t="s">
        <v>16</v>
      </c>
      <c r="D37" s="17">
        <v>1953.07</v>
      </c>
      <c r="E37" s="14" t="s">
        <v>18</v>
      </c>
      <c r="F37" s="14" t="s">
        <v>19</v>
      </c>
      <c r="G37" s="14" t="s">
        <v>27</v>
      </c>
      <c r="H37" s="10" t="s">
        <v>84</v>
      </c>
      <c r="I37" s="35">
        <v>1971.06</v>
      </c>
      <c r="J37" s="10" t="s">
        <v>87</v>
      </c>
      <c r="K37" s="14"/>
      <c r="L37" s="36">
        <f>SUM(L36+1)</f>
        <v>28</v>
      </c>
      <c r="M37" s="14">
        <v>13017378101</v>
      </c>
      <c r="N37" s="14">
        <v>6204662</v>
      </c>
    </row>
    <row r="38" spans="1:14" ht="24" customHeight="1">
      <c r="A38" s="8">
        <v>36</v>
      </c>
      <c r="B38" s="14" t="s">
        <v>88</v>
      </c>
      <c r="C38" s="14" t="s">
        <v>16</v>
      </c>
      <c r="D38" s="17">
        <v>1979.07</v>
      </c>
      <c r="E38" s="14" t="s">
        <v>18</v>
      </c>
      <c r="F38" s="14" t="s">
        <v>19</v>
      </c>
      <c r="G38" s="14" t="s">
        <v>24</v>
      </c>
      <c r="H38" s="10" t="s">
        <v>84</v>
      </c>
      <c r="I38" s="35">
        <v>1998.12</v>
      </c>
      <c r="J38" s="10" t="s">
        <v>89</v>
      </c>
      <c r="K38" s="14"/>
      <c r="L38" s="36">
        <v>30</v>
      </c>
      <c r="M38" s="14">
        <v>13786729999</v>
      </c>
      <c r="N38" s="14"/>
    </row>
    <row r="39" spans="1:14" ht="24" customHeight="1">
      <c r="A39" s="8">
        <v>37</v>
      </c>
      <c r="B39" s="14" t="s">
        <v>90</v>
      </c>
      <c r="C39" s="14" t="s">
        <v>36</v>
      </c>
      <c r="D39" s="17">
        <v>1974.05</v>
      </c>
      <c r="E39" s="14" t="s">
        <v>18</v>
      </c>
      <c r="F39" s="14"/>
      <c r="G39" s="14" t="s">
        <v>32</v>
      </c>
      <c r="H39" s="10" t="s">
        <v>84</v>
      </c>
      <c r="I39" s="35">
        <v>1994.09</v>
      </c>
      <c r="J39" s="10" t="s">
        <v>91</v>
      </c>
      <c r="K39" s="14"/>
      <c r="L39" s="36">
        <f>SUM(L38+1)</f>
        <v>31</v>
      </c>
      <c r="M39" s="14">
        <v>13875310265</v>
      </c>
      <c r="N39" s="14"/>
    </row>
    <row r="40" spans="1:14" ht="24" customHeight="1">
      <c r="A40" s="8">
        <v>38</v>
      </c>
      <c r="B40" s="14" t="s">
        <v>92</v>
      </c>
      <c r="C40" s="14" t="s">
        <v>36</v>
      </c>
      <c r="D40" s="15">
        <v>1981.05</v>
      </c>
      <c r="E40" s="14" t="s">
        <v>18</v>
      </c>
      <c r="F40" s="14" t="s">
        <v>19</v>
      </c>
      <c r="G40" s="14" t="s">
        <v>32</v>
      </c>
      <c r="H40" s="10" t="s">
        <v>84</v>
      </c>
      <c r="I40" s="14">
        <v>1999.09</v>
      </c>
      <c r="J40" s="10" t="s">
        <v>93</v>
      </c>
      <c r="K40" s="14"/>
      <c r="L40" s="36">
        <f>SUM(L39+1)</f>
        <v>32</v>
      </c>
      <c r="M40" s="14">
        <v>13873721221</v>
      </c>
      <c r="N40" s="14"/>
    </row>
    <row r="41" spans="1:14" ht="24" customHeight="1">
      <c r="A41" s="8">
        <v>39</v>
      </c>
      <c r="B41" s="14" t="s">
        <v>94</v>
      </c>
      <c r="C41" s="14" t="s">
        <v>16</v>
      </c>
      <c r="D41" s="15">
        <v>1978.06</v>
      </c>
      <c r="E41" s="14" t="s">
        <v>18</v>
      </c>
      <c r="F41" s="14" t="s">
        <v>19</v>
      </c>
      <c r="G41" s="14" t="s">
        <v>32</v>
      </c>
      <c r="H41" s="10" t="s">
        <v>84</v>
      </c>
      <c r="I41" s="14">
        <v>1998.09</v>
      </c>
      <c r="J41" s="10" t="s">
        <v>95</v>
      </c>
      <c r="K41" s="14"/>
      <c r="L41" s="36">
        <f>SUM(L54+1)</f>
        <v>34</v>
      </c>
      <c r="M41" s="14">
        <v>13973682323</v>
      </c>
      <c r="N41" s="14"/>
    </row>
    <row r="42" spans="1:14" ht="24" customHeight="1">
      <c r="A42" s="8">
        <v>40</v>
      </c>
      <c r="B42" s="15" t="s">
        <v>96</v>
      </c>
      <c r="C42" s="15" t="s">
        <v>16</v>
      </c>
      <c r="D42" s="17">
        <v>1969.05</v>
      </c>
      <c r="E42" s="15" t="s">
        <v>18</v>
      </c>
      <c r="F42" s="15" t="s">
        <v>19</v>
      </c>
      <c r="G42" s="15" t="s">
        <v>32</v>
      </c>
      <c r="H42" s="10" t="s">
        <v>84</v>
      </c>
      <c r="I42" s="17">
        <v>1992.04</v>
      </c>
      <c r="J42" s="16" t="s">
        <v>97</v>
      </c>
      <c r="K42" s="15"/>
      <c r="L42" s="36">
        <f>SUM(L41+1)</f>
        <v>35</v>
      </c>
      <c r="M42" s="15">
        <v>13873717718</v>
      </c>
      <c r="N42" s="15"/>
    </row>
    <row r="43" spans="1:14" ht="24" customHeight="1">
      <c r="A43" s="8">
        <v>41</v>
      </c>
      <c r="B43" s="15" t="s">
        <v>98</v>
      </c>
      <c r="C43" s="15" t="s">
        <v>36</v>
      </c>
      <c r="D43" s="17">
        <v>1977.1</v>
      </c>
      <c r="E43" s="15" t="s">
        <v>18</v>
      </c>
      <c r="F43" s="15"/>
      <c r="G43" s="15" t="s">
        <v>32</v>
      </c>
      <c r="H43" s="10" t="s">
        <v>84</v>
      </c>
      <c r="I43" s="17">
        <v>1998.07</v>
      </c>
      <c r="J43" s="16" t="s">
        <v>62</v>
      </c>
      <c r="K43" s="15"/>
      <c r="L43" s="36">
        <v>38</v>
      </c>
      <c r="M43" s="15">
        <v>13707370428</v>
      </c>
      <c r="N43" s="15"/>
    </row>
    <row r="44" spans="1:14" ht="24" customHeight="1">
      <c r="A44" s="8">
        <v>42</v>
      </c>
      <c r="B44" s="15" t="s">
        <v>99</v>
      </c>
      <c r="C44" s="15" t="s">
        <v>36</v>
      </c>
      <c r="D44" s="17">
        <v>1978.08</v>
      </c>
      <c r="E44" s="15" t="s">
        <v>18</v>
      </c>
      <c r="F44" s="15"/>
      <c r="G44" s="15" t="s">
        <v>32</v>
      </c>
      <c r="H44" s="10" t="s">
        <v>84</v>
      </c>
      <c r="I44" s="17">
        <v>1999.07</v>
      </c>
      <c r="J44" s="16" t="s">
        <v>62</v>
      </c>
      <c r="K44" s="15"/>
      <c r="L44" s="36">
        <f aca="true" t="shared" si="0" ref="L44:L50">SUM(L43+1)</f>
        <v>39</v>
      </c>
      <c r="M44" s="15">
        <v>13272173357</v>
      </c>
      <c r="N44" s="15"/>
    </row>
    <row r="45" spans="1:14" ht="24" customHeight="1">
      <c r="A45" s="8">
        <v>43</v>
      </c>
      <c r="B45" s="15" t="s">
        <v>100</v>
      </c>
      <c r="C45" s="15" t="s">
        <v>36</v>
      </c>
      <c r="D45" s="17">
        <v>1973.12</v>
      </c>
      <c r="E45" s="15" t="s">
        <v>18</v>
      </c>
      <c r="F45" s="15"/>
      <c r="G45" s="15" t="s">
        <v>27</v>
      </c>
      <c r="H45" s="10" t="s">
        <v>84</v>
      </c>
      <c r="I45" s="17">
        <v>1994.03</v>
      </c>
      <c r="J45" s="16" t="s">
        <v>62</v>
      </c>
      <c r="K45" s="15"/>
      <c r="L45" s="36">
        <f t="shared" si="0"/>
        <v>40</v>
      </c>
      <c r="M45" s="15">
        <v>13786751808</v>
      </c>
      <c r="N45" s="15"/>
    </row>
    <row r="46" spans="1:14" ht="24" customHeight="1">
      <c r="A46" s="8">
        <v>44</v>
      </c>
      <c r="B46" s="14" t="s">
        <v>101</v>
      </c>
      <c r="C46" s="15" t="s">
        <v>36</v>
      </c>
      <c r="D46" s="17">
        <v>1964.11</v>
      </c>
      <c r="E46" s="15" t="s">
        <v>18</v>
      </c>
      <c r="F46" s="14"/>
      <c r="G46" s="15" t="s">
        <v>27</v>
      </c>
      <c r="H46" s="10" t="s">
        <v>84</v>
      </c>
      <c r="I46" s="35">
        <v>1987.09</v>
      </c>
      <c r="J46" s="16" t="s">
        <v>62</v>
      </c>
      <c r="K46" s="14"/>
      <c r="L46" s="36">
        <f t="shared" si="0"/>
        <v>41</v>
      </c>
      <c r="M46" s="14">
        <v>13973792616</v>
      </c>
      <c r="N46" s="14"/>
    </row>
    <row r="47" spans="1:14" ht="24" customHeight="1">
      <c r="A47" s="8">
        <v>45</v>
      </c>
      <c r="B47" s="14" t="s">
        <v>102</v>
      </c>
      <c r="C47" s="15" t="s">
        <v>36</v>
      </c>
      <c r="D47" s="17">
        <v>1973</v>
      </c>
      <c r="E47" s="15" t="s">
        <v>18</v>
      </c>
      <c r="F47" s="14"/>
      <c r="G47" s="14" t="s">
        <v>43</v>
      </c>
      <c r="H47" s="10" t="s">
        <v>84</v>
      </c>
      <c r="I47" s="35">
        <v>2001.09</v>
      </c>
      <c r="J47" s="16" t="s">
        <v>62</v>
      </c>
      <c r="K47" s="14"/>
      <c r="L47" s="36">
        <f t="shared" si="0"/>
        <v>42</v>
      </c>
      <c r="M47" s="14">
        <v>13637372905</v>
      </c>
      <c r="N47" s="14"/>
    </row>
    <row r="48" spans="1:14" ht="24" customHeight="1">
      <c r="A48" s="8">
        <v>46</v>
      </c>
      <c r="B48" s="14" t="s">
        <v>103</v>
      </c>
      <c r="C48" s="15" t="s">
        <v>36</v>
      </c>
      <c r="D48" s="17">
        <v>1969.05</v>
      </c>
      <c r="E48" s="15" t="s">
        <v>18</v>
      </c>
      <c r="F48" s="14"/>
      <c r="G48" s="14" t="s">
        <v>32</v>
      </c>
      <c r="H48" s="10" t="s">
        <v>84</v>
      </c>
      <c r="I48" s="35">
        <v>1990.08</v>
      </c>
      <c r="J48" s="16" t="s">
        <v>62</v>
      </c>
      <c r="K48" s="14"/>
      <c r="L48" s="36">
        <f t="shared" si="0"/>
        <v>43</v>
      </c>
      <c r="M48" s="14">
        <v>13973761482</v>
      </c>
      <c r="N48" s="14"/>
    </row>
    <row r="49" spans="1:14" ht="24" customHeight="1">
      <c r="A49" s="8">
        <v>47</v>
      </c>
      <c r="B49" s="14" t="s">
        <v>104</v>
      </c>
      <c r="C49" s="14" t="s">
        <v>16</v>
      </c>
      <c r="D49" s="17">
        <v>1955.1</v>
      </c>
      <c r="E49" s="15" t="s">
        <v>18</v>
      </c>
      <c r="F49" s="15" t="s">
        <v>19</v>
      </c>
      <c r="G49" s="14" t="s">
        <v>43</v>
      </c>
      <c r="H49" s="10" t="s">
        <v>84</v>
      </c>
      <c r="I49" s="35">
        <v>1972.03</v>
      </c>
      <c r="J49" s="16" t="s">
        <v>62</v>
      </c>
      <c r="K49" s="14"/>
      <c r="L49" s="36">
        <f t="shared" si="0"/>
        <v>44</v>
      </c>
      <c r="M49" s="14">
        <v>13007376427</v>
      </c>
      <c r="N49" s="14"/>
    </row>
    <row r="50" spans="1:14" ht="24" customHeight="1">
      <c r="A50" s="8">
        <v>48</v>
      </c>
      <c r="B50" s="15" t="s">
        <v>105</v>
      </c>
      <c r="C50" s="14" t="s">
        <v>36</v>
      </c>
      <c r="D50" s="17">
        <v>1971.03</v>
      </c>
      <c r="E50" s="15" t="s">
        <v>18</v>
      </c>
      <c r="F50" s="14"/>
      <c r="G50" s="14" t="s">
        <v>27</v>
      </c>
      <c r="H50" s="10" t="s">
        <v>84</v>
      </c>
      <c r="I50" s="35">
        <v>1991.01</v>
      </c>
      <c r="J50" s="16" t="s">
        <v>62</v>
      </c>
      <c r="K50" s="14"/>
      <c r="L50" s="36">
        <f t="shared" si="0"/>
        <v>45</v>
      </c>
      <c r="M50" s="14">
        <v>6869954</v>
      </c>
      <c r="N50" s="14"/>
    </row>
    <row r="51" spans="1:14" ht="24" customHeight="1">
      <c r="A51" s="8">
        <v>49</v>
      </c>
      <c r="B51" s="15" t="s">
        <v>106</v>
      </c>
      <c r="C51" s="14" t="s">
        <v>36</v>
      </c>
      <c r="D51" s="17">
        <v>1986.01</v>
      </c>
      <c r="E51" s="15" t="s">
        <v>18</v>
      </c>
      <c r="F51" s="14" t="s">
        <v>37</v>
      </c>
      <c r="G51" s="14" t="s">
        <v>107</v>
      </c>
      <c r="H51" s="10" t="s">
        <v>84</v>
      </c>
      <c r="I51" s="35">
        <v>2008.01</v>
      </c>
      <c r="J51" s="16" t="s">
        <v>62</v>
      </c>
      <c r="K51" s="14"/>
      <c r="L51" s="36">
        <v>201</v>
      </c>
      <c r="M51" s="14">
        <v>15080711874</v>
      </c>
      <c r="N51" s="14">
        <v>4631962</v>
      </c>
    </row>
    <row r="52" spans="1:14" ht="24" customHeight="1">
      <c r="A52" s="8">
        <v>50</v>
      </c>
      <c r="B52" s="15" t="s">
        <v>108</v>
      </c>
      <c r="C52" s="14" t="s">
        <v>16</v>
      </c>
      <c r="D52" s="17">
        <v>1986.01</v>
      </c>
      <c r="E52" s="15" t="s">
        <v>18</v>
      </c>
      <c r="F52" s="14"/>
      <c r="G52" s="14" t="s">
        <v>32</v>
      </c>
      <c r="H52" s="10" t="s">
        <v>84</v>
      </c>
      <c r="I52" s="35">
        <v>2008.11</v>
      </c>
      <c r="J52" s="16" t="s">
        <v>109</v>
      </c>
      <c r="K52" s="14"/>
      <c r="L52" s="36">
        <v>202</v>
      </c>
      <c r="M52" s="14">
        <v>13203685053</v>
      </c>
      <c r="N52" s="14">
        <v>4401608</v>
      </c>
    </row>
    <row r="53" spans="1:14" ht="24" customHeight="1">
      <c r="A53" s="8">
        <v>51</v>
      </c>
      <c r="B53" s="15" t="s">
        <v>110</v>
      </c>
      <c r="C53" s="14" t="s">
        <v>36</v>
      </c>
      <c r="D53" s="17">
        <v>1969.07</v>
      </c>
      <c r="E53" s="15" t="s">
        <v>18</v>
      </c>
      <c r="F53" s="14" t="s">
        <v>19</v>
      </c>
      <c r="G53" s="14" t="s">
        <v>111</v>
      </c>
      <c r="H53" s="10" t="s">
        <v>84</v>
      </c>
      <c r="I53" s="35">
        <v>1989.11</v>
      </c>
      <c r="J53" s="16"/>
      <c r="K53" s="14"/>
      <c r="L53" s="36"/>
      <c r="M53" s="14">
        <v>13873701756</v>
      </c>
      <c r="N53" s="14"/>
    </row>
    <row r="54" spans="1:14" ht="24" customHeight="1">
      <c r="A54" s="8">
        <v>52</v>
      </c>
      <c r="B54" s="14" t="s">
        <v>112</v>
      </c>
      <c r="C54" s="14" t="s">
        <v>36</v>
      </c>
      <c r="D54" s="15">
        <v>1984.04</v>
      </c>
      <c r="E54" s="14" t="s">
        <v>18</v>
      </c>
      <c r="F54" s="14"/>
      <c r="G54" s="14" t="s">
        <v>27</v>
      </c>
      <c r="H54" s="10" t="s">
        <v>113</v>
      </c>
      <c r="I54" s="14">
        <v>2005.03</v>
      </c>
      <c r="J54" s="10" t="s">
        <v>114</v>
      </c>
      <c r="K54" s="14"/>
      <c r="L54" s="36">
        <f>SUM(L40+1)</f>
        <v>33</v>
      </c>
      <c r="M54" s="14">
        <v>13786789304</v>
      </c>
      <c r="N54" s="14"/>
    </row>
    <row r="55" spans="1:14" ht="24" customHeight="1">
      <c r="A55" s="8">
        <v>53</v>
      </c>
      <c r="B55" s="23" t="s">
        <v>115</v>
      </c>
      <c r="C55" s="18" t="s">
        <v>36</v>
      </c>
      <c r="D55" s="19">
        <v>1983.09</v>
      </c>
      <c r="E55" s="23" t="s">
        <v>18</v>
      </c>
      <c r="F55" s="15" t="s">
        <v>19</v>
      </c>
      <c r="G55" s="18" t="s">
        <v>27</v>
      </c>
      <c r="H55" s="24" t="s">
        <v>116</v>
      </c>
      <c r="I55" s="39">
        <v>2001.12</v>
      </c>
      <c r="J55" s="16" t="s">
        <v>62</v>
      </c>
      <c r="K55" s="15"/>
      <c r="L55" s="34"/>
      <c r="M55" s="18">
        <v>13549730824</v>
      </c>
      <c r="N55" s="15"/>
    </row>
    <row r="56" spans="1:14" ht="24" customHeight="1">
      <c r="A56" s="8">
        <v>54</v>
      </c>
      <c r="B56" s="14" t="s">
        <v>117</v>
      </c>
      <c r="C56" s="14" t="s">
        <v>16</v>
      </c>
      <c r="D56" s="17">
        <v>1968.07</v>
      </c>
      <c r="E56" s="14" t="s">
        <v>18</v>
      </c>
      <c r="F56" s="25" t="s">
        <v>118</v>
      </c>
      <c r="G56" s="14" t="s">
        <v>32</v>
      </c>
      <c r="H56" s="10" t="s">
        <v>119</v>
      </c>
      <c r="I56" s="35">
        <v>1990.08</v>
      </c>
      <c r="J56" s="48" t="s">
        <v>120</v>
      </c>
      <c r="K56" s="14" t="s">
        <v>60</v>
      </c>
      <c r="L56" s="36">
        <f>SUM(L50+1)</f>
        <v>46</v>
      </c>
      <c r="M56" s="14">
        <v>13508409577</v>
      </c>
      <c r="N56" s="14">
        <v>4326569</v>
      </c>
    </row>
    <row r="57" spans="1:14" ht="24" customHeight="1">
      <c r="A57" s="8">
        <v>55</v>
      </c>
      <c r="B57" s="14" t="s">
        <v>121</v>
      </c>
      <c r="C57" s="14" t="s">
        <v>36</v>
      </c>
      <c r="D57" s="17">
        <v>1971.12</v>
      </c>
      <c r="E57" s="14" t="s">
        <v>18</v>
      </c>
      <c r="F57" s="10" t="s">
        <v>118</v>
      </c>
      <c r="G57" s="14" t="s">
        <v>32</v>
      </c>
      <c r="H57" s="10" t="s">
        <v>119</v>
      </c>
      <c r="I57" s="35">
        <v>1990.12</v>
      </c>
      <c r="J57" s="10" t="s">
        <v>122</v>
      </c>
      <c r="K57" s="14"/>
      <c r="L57" s="36">
        <v>152</v>
      </c>
      <c r="M57" s="14">
        <v>13875391493</v>
      </c>
      <c r="N57" s="14"/>
    </row>
    <row r="58" spans="1:14" ht="24" customHeight="1">
      <c r="A58" s="8">
        <v>56</v>
      </c>
      <c r="B58" s="14" t="s">
        <v>123</v>
      </c>
      <c r="C58" s="14" t="s">
        <v>16</v>
      </c>
      <c r="D58" s="17">
        <v>1974.04</v>
      </c>
      <c r="E58" s="14" t="s">
        <v>18</v>
      </c>
      <c r="F58" s="14" t="s">
        <v>19</v>
      </c>
      <c r="G58" s="14" t="s">
        <v>32</v>
      </c>
      <c r="H58" s="10" t="s">
        <v>119</v>
      </c>
      <c r="I58" s="35">
        <v>1992.12</v>
      </c>
      <c r="J58" s="10" t="s">
        <v>122</v>
      </c>
      <c r="K58" s="14"/>
      <c r="L58" s="36">
        <v>129</v>
      </c>
      <c r="M58" s="14">
        <v>6862417</v>
      </c>
      <c r="N58" s="14"/>
    </row>
    <row r="59" spans="1:14" ht="24" customHeight="1">
      <c r="A59" s="8">
        <v>57</v>
      </c>
      <c r="B59" s="14" t="s">
        <v>124</v>
      </c>
      <c r="C59" s="14" t="s">
        <v>16</v>
      </c>
      <c r="D59" s="17">
        <v>1964.11</v>
      </c>
      <c r="E59" s="14" t="s">
        <v>18</v>
      </c>
      <c r="F59" s="14"/>
      <c r="G59" s="14" t="s">
        <v>111</v>
      </c>
      <c r="H59" s="10" t="s">
        <v>119</v>
      </c>
      <c r="I59" s="35">
        <v>1983</v>
      </c>
      <c r="J59" s="10" t="s">
        <v>62</v>
      </c>
      <c r="K59" s="14"/>
      <c r="L59" s="36">
        <v>49</v>
      </c>
      <c r="M59" s="14">
        <v>13875331737</v>
      </c>
      <c r="N59" s="14">
        <v>4421875</v>
      </c>
    </row>
    <row r="60" spans="1:14" ht="24" customHeight="1">
      <c r="A60" s="8">
        <v>58</v>
      </c>
      <c r="B60" s="14" t="s">
        <v>125</v>
      </c>
      <c r="C60" s="14" t="s">
        <v>16</v>
      </c>
      <c r="D60" s="17">
        <v>1979.01</v>
      </c>
      <c r="E60" s="14" t="s">
        <v>18</v>
      </c>
      <c r="F60" s="14" t="s">
        <v>19</v>
      </c>
      <c r="G60" s="14" t="s">
        <v>27</v>
      </c>
      <c r="H60" s="10" t="s">
        <v>119</v>
      </c>
      <c r="I60" s="35">
        <v>1995.11</v>
      </c>
      <c r="J60" s="10" t="s">
        <v>62</v>
      </c>
      <c r="K60" s="14"/>
      <c r="L60" s="36">
        <v>50</v>
      </c>
      <c r="M60" s="14">
        <v>13807370444</v>
      </c>
      <c r="N60" s="14">
        <v>4325329</v>
      </c>
    </row>
    <row r="61" spans="1:14" ht="24" customHeight="1">
      <c r="A61" s="8">
        <v>59</v>
      </c>
      <c r="B61" s="14" t="s">
        <v>126</v>
      </c>
      <c r="C61" s="14" t="s">
        <v>16</v>
      </c>
      <c r="D61" s="17">
        <v>1979.09</v>
      </c>
      <c r="E61" s="14" t="s">
        <v>18</v>
      </c>
      <c r="F61" s="14"/>
      <c r="G61" s="14" t="s">
        <v>27</v>
      </c>
      <c r="H61" s="10" t="s">
        <v>119</v>
      </c>
      <c r="I61" s="35">
        <v>1998.01</v>
      </c>
      <c r="J61" s="10" t="s">
        <v>127</v>
      </c>
      <c r="K61" s="14"/>
      <c r="L61" s="36">
        <v>48</v>
      </c>
      <c r="M61" s="14">
        <v>13762702971</v>
      </c>
      <c r="N61" s="14"/>
    </row>
    <row r="62" spans="1:14" ht="24" customHeight="1">
      <c r="A62" s="8">
        <v>60</v>
      </c>
      <c r="B62" s="14" t="s">
        <v>128</v>
      </c>
      <c r="C62" s="14" t="s">
        <v>36</v>
      </c>
      <c r="D62" s="17">
        <v>1980.03</v>
      </c>
      <c r="E62" s="14" t="s">
        <v>18</v>
      </c>
      <c r="F62" s="14" t="s">
        <v>19</v>
      </c>
      <c r="G62" s="14" t="s">
        <v>32</v>
      </c>
      <c r="H62" s="10" t="s">
        <v>119</v>
      </c>
      <c r="I62" s="35">
        <v>1996.08</v>
      </c>
      <c r="J62" s="10" t="s">
        <v>122</v>
      </c>
      <c r="K62" s="14"/>
      <c r="L62" s="36">
        <v>151</v>
      </c>
      <c r="M62" s="14">
        <v>13973752167</v>
      </c>
      <c r="N62" s="14"/>
    </row>
    <row r="63" spans="1:14" ht="24" customHeight="1">
      <c r="A63" s="8">
        <v>61</v>
      </c>
      <c r="B63" s="14" t="s">
        <v>129</v>
      </c>
      <c r="C63" s="14" t="s">
        <v>36</v>
      </c>
      <c r="D63" s="17">
        <v>1974.08</v>
      </c>
      <c r="E63" s="14" t="s">
        <v>18</v>
      </c>
      <c r="F63" s="14"/>
      <c r="G63" s="14" t="s">
        <v>27</v>
      </c>
      <c r="H63" s="10" t="s">
        <v>119</v>
      </c>
      <c r="I63" s="35">
        <v>1994</v>
      </c>
      <c r="J63" s="10" t="s">
        <v>62</v>
      </c>
      <c r="K63" s="14"/>
      <c r="L63" s="36">
        <v>330</v>
      </c>
      <c r="M63" s="14">
        <v>13875399079</v>
      </c>
      <c r="N63" s="14">
        <v>2619080</v>
      </c>
    </row>
    <row r="64" spans="1:14" ht="24" customHeight="1">
      <c r="A64" s="8">
        <v>62</v>
      </c>
      <c r="B64" s="14" t="s">
        <v>130</v>
      </c>
      <c r="C64" s="14" t="s">
        <v>16</v>
      </c>
      <c r="D64" s="17">
        <v>1983.07</v>
      </c>
      <c r="E64" s="14" t="s">
        <v>18</v>
      </c>
      <c r="F64" s="14"/>
      <c r="G64" s="14" t="s">
        <v>27</v>
      </c>
      <c r="H64" s="10" t="s">
        <v>119</v>
      </c>
      <c r="I64" s="35">
        <v>2003.07</v>
      </c>
      <c r="J64" s="10" t="s">
        <v>62</v>
      </c>
      <c r="K64" s="14"/>
      <c r="L64" s="36">
        <v>164</v>
      </c>
      <c r="M64" s="14">
        <v>13973699710</v>
      </c>
      <c r="N64" s="14">
        <v>4443603</v>
      </c>
    </row>
    <row r="65" spans="1:14" ht="24" customHeight="1">
      <c r="A65" s="8">
        <v>63</v>
      </c>
      <c r="B65" s="14" t="s">
        <v>131</v>
      </c>
      <c r="C65" s="14" t="s">
        <v>36</v>
      </c>
      <c r="D65" s="17">
        <v>1976.1</v>
      </c>
      <c r="E65" s="14" t="s">
        <v>18</v>
      </c>
      <c r="F65" s="14"/>
      <c r="G65" s="14" t="s">
        <v>27</v>
      </c>
      <c r="H65" s="10" t="s">
        <v>119</v>
      </c>
      <c r="I65" s="35"/>
      <c r="J65" s="10" t="s">
        <v>62</v>
      </c>
      <c r="K65" s="14"/>
      <c r="L65" s="36">
        <v>165</v>
      </c>
      <c r="M65" s="14">
        <v>15973770166</v>
      </c>
      <c r="N65" s="14">
        <v>6857707</v>
      </c>
    </row>
    <row r="66" spans="1:14" ht="24" customHeight="1">
      <c r="A66" s="8">
        <v>64</v>
      </c>
      <c r="B66" s="14" t="s">
        <v>132</v>
      </c>
      <c r="C66" s="14" t="s">
        <v>16</v>
      </c>
      <c r="D66" s="17">
        <v>1969.04</v>
      </c>
      <c r="E66" s="14" t="s">
        <v>18</v>
      </c>
      <c r="F66" s="14" t="s">
        <v>19</v>
      </c>
      <c r="G66" s="14" t="s">
        <v>32</v>
      </c>
      <c r="H66" s="10" t="s">
        <v>119</v>
      </c>
      <c r="I66" s="35">
        <v>1991.09</v>
      </c>
      <c r="J66" s="10" t="s">
        <v>133</v>
      </c>
      <c r="K66" s="14"/>
      <c r="L66" s="36">
        <v>150</v>
      </c>
      <c r="M66" s="14">
        <v>15907370618</v>
      </c>
      <c r="N66" s="14"/>
    </row>
    <row r="67" spans="1:14" ht="24" customHeight="1">
      <c r="A67" s="8">
        <v>65</v>
      </c>
      <c r="B67" s="14" t="s">
        <v>134</v>
      </c>
      <c r="C67" s="14" t="s">
        <v>16</v>
      </c>
      <c r="D67" s="17">
        <v>1971.11</v>
      </c>
      <c r="E67" s="14" t="s">
        <v>18</v>
      </c>
      <c r="F67" s="14" t="s">
        <v>19</v>
      </c>
      <c r="G67" s="14" t="s">
        <v>107</v>
      </c>
      <c r="H67" s="10" t="s">
        <v>119</v>
      </c>
      <c r="I67" s="35">
        <v>1990.03</v>
      </c>
      <c r="J67" s="51" t="s">
        <v>135</v>
      </c>
      <c r="K67" s="14"/>
      <c r="L67" s="36">
        <v>153</v>
      </c>
      <c r="M67" s="14">
        <v>13707370287</v>
      </c>
      <c r="N67" s="14"/>
    </row>
    <row r="68" spans="1:14" ht="24" customHeight="1">
      <c r="A68" s="8">
        <v>66</v>
      </c>
      <c r="B68" s="14" t="s">
        <v>136</v>
      </c>
      <c r="C68" s="14" t="s">
        <v>16</v>
      </c>
      <c r="D68" s="17">
        <v>1968.01</v>
      </c>
      <c r="E68" s="14" t="s">
        <v>18</v>
      </c>
      <c r="F68" s="14"/>
      <c r="G68" s="14" t="s">
        <v>32</v>
      </c>
      <c r="H68" s="10" t="s">
        <v>119</v>
      </c>
      <c r="I68" s="35">
        <v>1991.08</v>
      </c>
      <c r="J68" s="10" t="s">
        <v>137</v>
      </c>
      <c r="K68" s="14"/>
      <c r="L68" s="36">
        <v>155</v>
      </c>
      <c r="M68" s="14">
        <v>13016146188</v>
      </c>
      <c r="N68" s="14"/>
    </row>
    <row r="69" spans="1:14" ht="24" customHeight="1">
      <c r="A69" s="8">
        <v>67</v>
      </c>
      <c r="B69" s="14" t="s">
        <v>138</v>
      </c>
      <c r="C69" s="14" t="s">
        <v>36</v>
      </c>
      <c r="D69" s="17">
        <v>1975.05</v>
      </c>
      <c r="E69" s="14" t="s">
        <v>18</v>
      </c>
      <c r="F69" s="14"/>
      <c r="G69" s="14" t="s">
        <v>107</v>
      </c>
      <c r="H69" s="10" t="s">
        <v>119</v>
      </c>
      <c r="I69" s="35">
        <v>1993.09</v>
      </c>
      <c r="J69" s="10" t="s">
        <v>62</v>
      </c>
      <c r="K69" s="14"/>
      <c r="L69" s="36">
        <v>158</v>
      </c>
      <c r="M69" s="14">
        <v>13016156100</v>
      </c>
      <c r="N69" s="14"/>
    </row>
    <row r="70" spans="1:14" ht="24" customHeight="1">
      <c r="A70" s="8">
        <v>68</v>
      </c>
      <c r="B70" s="14" t="s">
        <v>139</v>
      </c>
      <c r="C70" s="14" t="s">
        <v>36</v>
      </c>
      <c r="D70" s="17">
        <v>1961.09</v>
      </c>
      <c r="E70" s="14" t="s">
        <v>18</v>
      </c>
      <c r="F70" s="14"/>
      <c r="G70" s="14"/>
      <c r="H70" s="10" t="s">
        <v>119</v>
      </c>
      <c r="I70" s="35">
        <v>1979.12</v>
      </c>
      <c r="J70" s="10" t="s">
        <v>62</v>
      </c>
      <c r="K70" s="14"/>
      <c r="L70" s="36">
        <v>159</v>
      </c>
      <c r="M70" s="14">
        <v>13973759737</v>
      </c>
      <c r="N70" s="14"/>
    </row>
    <row r="71" spans="1:14" ht="24" customHeight="1">
      <c r="A71" s="8">
        <v>69</v>
      </c>
      <c r="B71" s="14" t="s">
        <v>140</v>
      </c>
      <c r="C71" s="14" t="s">
        <v>36</v>
      </c>
      <c r="D71" s="17">
        <v>1976.05</v>
      </c>
      <c r="E71" s="14" t="s">
        <v>18</v>
      </c>
      <c r="F71" s="49" t="s">
        <v>141</v>
      </c>
      <c r="G71" s="14"/>
      <c r="H71" s="10" t="s">
        <v>119</v>
      </c>
      <c r="I71" s="35">
        <v>1996.1</v>
      </c>
      <c r="J71" s="10" t="s">
        <v>62</v>
      </c>
      <c r="K71" s="14"/>
      <c r="L71" s="36">
        <v>160</v>
      </c>
      <c r="M71" s="14">
        <v>6204208</v>
      </c>
      <c r="N71" s="14"/>
    </row>
    <row r="72" spans="1:14" ht="24" customHeight="1">
      <c r="A72" s="8">
        <v>70</v>
      </c>
      <c r="B72" s="14" t="s">
        <v>142</v>
      </c>
      <c r="C72" s="14" t="s">
        <v>16</v>
      </c>
      <c r="D72" s="17">
        <v>1966.11</v>
      </c>
      <c r="E72" s="14" t="s">
        <v>18</v>
      </c>
      <c r="F72" s="14"/>
      <c r="G72" s="14"/>
      <c r="H72" s="10" t="s">
        <v>119</v>
      </c>
      <c r="I72" s="35">
        <v>1985.12</v>
      </c>
      <c r="J72" s="10" t="s">
        <v>143</v>
      </c>
      <c r="K72" s="14"/>
      <c r="L72" s="36">
        <v>157</v>
      </c>
      <c r="M72" s="14">
        <v>13973729632</v>
      </c>
      <c r="N72" s="14"/>
    </row>
    <row r="73" spans="1:14" ht="24" customHeight="1">
      <c r="A73" s="8">
        <v>71</v>
      </c>
      <c r="B73" s="14" t="s">
        <v>144</v>
      </c>
      <c r="C73" s="14" t="s">
        <v>16</v>
      </c>
      <c r="D73" s="17">
        <v>1982.06</v>
      </c>
      <c r="E73" s="14" t="s">
        <v>18</v>
      </c>
      <c r="F73" s="14"/>
      <c r="G73" s="14" t="s">
        <v>27</v>
      </c>
      <c r="H73" s="10" t="s">
        <v>119</v>
      </c>
      <c r="I73" s="35">
        <v>1999.1</v>
      </c>
      <c r="J73" s="10" t="s">
        <v>62</v>
      </c>
      <c r="K73" s="14"/>
      <c r="L73" s="36">
        <v>173</v>
      </c>
      <c r="M73" s="14">
        <v>13487674560</v>
      </c>
      <c r="N73" s="14"/>
    </row>
    <row r="74" spans="1:14" ht="24" customHeight="1">
      <c r="A74" s="8">
        <v>72</v>
      </c>
      <c r="B74" s="14" t="s">
        <v>145</v>
      </c>
      <c r="C74" s="14" t="s">
        <v>36</v>
      </c>
      <c r="D74" s="17">
        <v>1966.03</v>
      </c>
      <c r="E74" s="14" t="s">
        <v>18</v>
      </c>
      <c r="F74" s="14"/>
      <c r="G74" s="14" t="s">
        <v>27</v>
      </c>
      <c r="H74" s="10" t="s">
        <v>119</v>
      </c>
      <c r="I74" s="35">
        <v>1984.04</v>
      </c>
      <c r="J74" s="10" t="s">
        <v>62</v>
      </c>
      <c r="K74" s="14"/>
      <c r="L74" s="36">
        <v>210</v>
      </c>
      <c r="M74" s="14">
        <v>13973700001</v>
      </c>
      <c r="N74" s="14"/>
    </row>
    <row r="75" spans="1:14" ht="24" customHeight="1">
      <c r="A75" s="8">
        <v>73</v>
      </c>
      <c r="B75" s="14" t="s">
        <v>146</v>
      </c>
      <c r="C75" s="14" t="s">
        <v>36</v>
      </c>
      <c r="D75" s="17">
        <v>1986.03</v>
      </c>
      <c r="E75" s="14" t="s">
        <v>18</v>
      </c>
      <c r="F75" s="14"/>
      <c r="G75" s="14" t="s">
        <v>32</v>
      </c>
      <c r="H75" s="10" t="s">
        <v>119</v>
      </c>
      <c r="I75" s="35">
        <v>2004.12</v>
      </c>
      <c r="J75" s="10" t="s">
        <v>62</v>
      </c>
      <c r="K75" s="14"/>
      <c r="L75" s="36">
        <v>206</v>
      </c>
      <c r="M75" s="14">
        <v>13511123880</v>
      </c>
      <c r="N75" s="14"/>
    </row>
    <row r="76" spans="1:14" ht="24" customHeight="1">
      <c r="A76" s="8">
        <v>74</v>
      </c>
      <c r="B76" s="14" t="s">
        <v>147</v>
      </c>
      <c r="C76" s="14" t="s">
        <v>16</v>
      </c>
      <c r="D76" s="14">
        <v>1983.08</v>
      </c>
      <c r="E76" s="14" t="s">
        <v>18</v>
      </c>
      <c r="F76" s="14" t="s">
        <v>19</v>
      </c>
      <c r="G76" s="14" t="s">
        <v>32</v>
      </c>
      <c r="H76" s="10" t="s">
        <v>119</v>
      </c>
      <c r="I76" s="14">
        <v>2003.12</v>
      </c>
      <c r="J76" s="10" t="s">
        <v>62</v>
      </c>
      <c r="K76" s="15"/>
      <c r="L76" s="36">
        <v>207</v>
      </c>
      <c r="M76" s="14">
        <v>15073772777</v>
      </c>
      <c r="N76" s="14"/>
    </row>
    <row r="77" spans="1:14" ht="24" customHeight="1">
      <c r="A77" s="8">
        <v>75</v>
      </c>
      <c r="B77" s="14" t="s">
        <v>148</v>
      </c>
      <c r="C77" s="14" t="s">
        <v>36</v>
      </c>
      <c r="D77" s="14">
        <v>1969.08</v>
      </c>
      <c r="E77" s="14" t="s">
        <v>18</v>
      </c>
      <c r="F77" s="14" t="s">
        <v>19</v>
      </c>
      <c r="G77" s="14" t="s">
        <v>27</v>
      </c>
      <c r="H77" s="10" t="s">
        <v>119</v>
      </c>
      <c r="I77" s="14">
        <v>1985.04</v>
      </c>
      <c r="J77" s="10" t="s">
        <v>149</v>
      </c>
      <c r="K77" s="15"/>
      <c r="L77" s="36">
        <v>219</v>
      </c>
      <c r="M77" s="14">
        <v>13973722999</v>
      </c>
      <c r="N77" s="14"/>
    </row>
    <row r="78" spans="1:14" ht="24" customHeight="1">
      <c r="A78" s="8">
        <v>76</v>
      </c>
      <c r="B78" s="14" t="s">
        <v>150</v>
      </c>
      <c r="C78" s="14" t="s">
        <v>16</v>
      </c>
      <c r="D78" s="14">
        <v>1981.01</v>
      </c>
      <c r="E78" s="14" t="s">
        <v>18</v>
      </c>
      <c r="F78" s="14" t="s">
        <v>19</v>
      </c>
      <c r="G78" s="14" t="s">
        <v>32</v>
      </c>
      <c r="H78" s="10" t="s">
        <v>119</v>
      </c>
      <c r="I78" s="14">
        <v>2002.08</v>
      </c>
      <c r="J78" s="10" t="s">
        <v>151</v>
      </c>
      <c r="K78" s="15"/>
      <c r="L78" s="36">
        <v>220</v>
      </c>
      <c r="M78" s="14">
        <v>13973719938</v>
      </c>
      <c r="N78" s="14"/>
    </row>
    <row r="79" spans="1:14" ht="24" customHeight="1">
      <c r="A79" s="8">
        <v>77</v>
      </c>
      <c r="B79" s="14" t="s">
        <v>152</v>
      </c>
      <c r="C79" s="14" t="s">
        <v>16</v>
      </c>
      <c r="D79" s="14">
        <v>1985.01</v>
      </c>
      <c r="E79" s="14" t="s">
        <v>18</v>
      </c>
      <c r="F79" s="14"/>
      <c r="G79" s="14" t="s">
        <v>27</v>
      </c>
      <c r="H79" s="10" t="s">
        <v>119</v>
      </c>
      <c r="I79" s="14">
        <v>2003.12</v>
      </c>
      <c r="J79" s="10" t="s">
        <v>62</v>
      </c>
      <c r="K79" s="15"/>
      <c r="L79" s="36">
        <v>222</v>
      </c>
      <c r="M79" s="14">
        <v>13607370266</v>
      </c>
      <c r="N79" s="14"/>
    </row>
    <row r="80" spans="1:14" ht="24" customHeight="1">
      <c r="A80" s="8">
        <v>78</v>
      </c>
      <c r="B80" s="14" t="s">
        <v>153</v>
      </c>
      <c r="C80" s="14" t="s">
        <v>16</v>
      </c>
      <c r="D80" s="14">
        <v>1980.05</v>
      </c>
      <c r="E80" s="14" t="s">
        <v>18</v>
      </c>
      <c r="F80" s="14" t="s">
        <v>19</v>
      </c>
      <c r="G80" s="14" t="s">
        <v>32</v>
      </c>
      <c r="H80" s="10" t="s">
        <v>119</v>
      </c>
      <c r="I80" s="14">
        <v>1995.07</v>
      </c>
      <c r="J80" s="10" t="s">
        <v>122</v>
      </c>
      <c r="K80" s="15"/>
      <c r="L80" s="36">
        <v>337</v>
      </c>
      <c r="M80" s="14">
        <v>13807370822</v>
      </c>
      <c r="N80" s="14"/>
    </row>
    <row r="81" spans="1:14" ht="24" customHeight="1">
      <c r="A81" s="8">
        <v>79</v>
      </c>
      <c r="B81" s="14" t="s">
        <v>154</v>
      </c>
      <c r="C81" s="14" t="s">
        <v>36</v>
      </c>
      <c r="D81" s="14">
        <v>1973.02</v>
      </c>
      <c r="E81" s="14" t="s">
        <v>18</v>
      </c>
      <c r="F81" s="14"/>
      <c r="G81" s="14" t="s">
        <v>27</v>
      </c>
      <c r="H81" s="10" t="s">
        <v>119</v>
      </c>
      <c r="I81" s="14">
        <v>1993.09</v>
      </c>
      <c r="J81" s="10" t="s">
        <v>62</v>
      </c>
      <c r="K81" s="15"/>
      <c r="L81" s="36">
        <v>225</v>
      </c>
      <c r="M81" s="14">
        <v>13511123051</v>
      </c>
      <c r="N81" s="14"/>
    </row>
    <row r="82" spans="1:14" ht="24" customHeight="1">
      <c r="A82" s="8">
        <v>80</v>
      </c>
      <c r="B82" s="14" t="s">
        <v>155</v>
      </c>
      <c r="C82" s="14" t="s">
        <v>36</v>
      </c>
      <c r="D82" s="14">
        <v>1964.12</v>
      </c>
      <c r="E82" s="14" t="s">
        <v>18</v>
      </c>
      <c r="F82" s="14"/>
      <c r="G82" s="14" t="s">
        <v>32</v>
      </c>
      <c r="H82" s="10" t="s">
        <v>119</v>
      </c>
      <c r="I82" s="14">
        <v>1979.01</v>
      </c>
      <c r="J82" s="10" t="s">
        <v>62</v>
      </c>
      <c r="K82" s="15"/>
      <c r="L82" s="36">
        <v>241</v>
      </c>
      <c r="M82" s="14">
        <v>13807371178</v>
      </c>
      <c r="N82" s="14"/>
    </row>
    <row r="83" spans="1:14" ht="24" customHeight="1">
      <c r="A83" s="8">
        <v>81</v>
      </c>
      <c r="B83" s="14" t="s">
        <v>156</v>
      </c>
      <c r="C83" s="14" t="s">
        <v>16</v>
      </c>
      <c r="D83" s="14">
        <v>1970.01</v>
      </c>
      <c r="E83" s="14" t="s">
        <v>18</v>
      </c>
      <c r="F83" s="14" t="s">
        <v>19</v>
      </c>
      <c r="G83" s="14" t="s">
        <v>24</v>
      </c>
      <c r="H83" s="10" t="s">
        <v>119</v>
      </c>
      <c r="I83" s="14">
        <v>1997</v>
      </c>
      <c r="J83" s="10" t="s">
        <v>62</v>
      </c>
      <c r="K83" s="15"/>
      <c r="L83" s="36">
        <v>262</v>
      </c>
      <c r="M83" s="14">
        <v>13807377206</v>
      </c>
      <c r="N83" s="14"/>
    </row>
    <row r="84" spans="1:14" ht="24" customHeight="1">
      <c r="A84" s="8">
        <v>82</v>
      </c>
      <c r="B84" s="14" t="s">
        <v>157</v>
      </c>
      <c r="C84" s="14" t="s">
        <v>16</v>
      </c>
      <c r="D84" s="14">
        <v>1989.1</v>
      </c>
      <c r="E84" s="14" t="s">
        <v>18</v>
      </c>
      <c r="F84" s="14" t="s">
        <v>37</v>
      </c>
      <c r="G84" s="14" t="s">
        <v>111</v>
      </c>
      <c r="H84" s="10" t="s">
        <v>119</v>
      </c>
      <c r="I84" s="14">
        <v>2006.11</v>
      </c>
      <c r="J84" s="10" t="s">
        <v>38</v>
      </c>
      <c r="K84" s="15"/>
      <c r="L84" s="36">
        <v>333</v>
      </c>
      <c r="M84" s="14">
        <v>15173769466</v>
      </c>
      <c r="N84" s="14"/>
    </row>
    <row r="85" spans="1:14" ht="24" customHeight="1">
      <c r="A85" s="8">
        <v>83</v>
      </c>
      <c r="B85" s="14" t="s">
        <v>158</v>
      </c>
      <c r="C85" s="14" t="s">
        <v>16</v>
      </c>
      <c r="D85" s="14">
        <v>1986.01</v>
      </c>
      <c r="E85" s="14" t="s">
        <v>18</v>
      </c>
      <c r="F85" s="14" t="s">
        <v>37</v>
      </c>
      <c r="G85" s="14" t="s">
        <v>111</v>
      </c>
      <c r="H85" s="10" t="s">
        <v>119</v>
      </c>
      <c r="I85" s="14">
        <v>2004.12</v>
      </c>
      <c r="J85" s="10" t="s">
        <v>62</v>
      </c>
      <c r="K85" s="15"/>
      <c r="L85" s="36">
        <v>261</v>
      </c>
      <c r="M85" s="14">
        <v>15973740490</v>
      </c>
      <c r="N85" s="14"/>
    </row>
    <row r="86" spans="1:14" ht="24" customHeight="1">
      <c r="A86" s="8">
        <v>84</v>
      </c>
      <c r="B86" s="18" t="s">
        <v>159</v>
      </c>
      <c r="C86" s="14" t="s">
        <v>36</v>
      </c>
      <c r="D86" s="14">
        <v>1965.1</v>
      </c>
      <c r="E86" s="14" t="s">
        <v>18</v>
      </c>
      <c r="F86" s="14" t="s">
        <v>19</v>
      </c>
      <c r="G86" s="14" t="s">
        <v>32</v>
      </c>
      <c r="H86" s="10" t="s">
        <v>119</v>
      </c>
      <c r="I86" s="14">
        <v>1986.07</v>
      </c>
      <c r="J86" s="10" t="s">
        <v>122</v>
      </c>
      <c r="K86" s="15"/>
      <c r="L86" s="36">
        <v>332</v>
      </c>
      <c r="M86" s="14">
        <v>13973699502</v>
      </c>
      <c r="N86" s="14">
        <v>3272902</v>
      </c>
    </row>
    <row r="87" spans="1:14" ht="24" customHeight="1">
      <c r="A87" s="8">
        <v>85</v>
      </c>
      <c r="B87" s="15" t="s">
        <v>160</v>
      </c>
      <c r="C87" s="15" t="s">
        <v>36</v>
      </c>
      <c r="D87" s="15">
        <v>1974.1</v>
      </c>
      <c r="E87" s="15" t="s">
        <v>18</v>
      </c>
      <c r="F87" s="15"/>
      <c r="G87" s="15" t="s">
        <v>27</v>
      </c>
      <c r="H87" s="10" t="s">
        <v>119</v>
      </c>
      <c r="I87" s="15">
        <v>1992.07</v>
      </c>
      <c r="J87" s="10" t="s">
        <v>62</v>
      </c>
      <c r="K87" s="15"/>
      <c r="L87" s="34">
        <v>331</v>
      </c>
      <c r="M87" s="15">
        <v>6866284</v>
      </c>
      <c r="N87" s="15">
        <v>4218949</v>
      </c>
    </row>
    <row r="88" spans="1:14" ht="24" customHeight="1">
      <c r="A88" s="8">
        <v>86</v>
      </c>
      <c r="B88" s="15" t="s">
        <v>161</v>
      </c>
      <c r="C88" s="15" t="s">
        <v>36</v>
      </c>
      <c r="D88" s="15">
        <v>1988.12</v>
      </c>
      <c r="E88" s="15" t="s">
        <v>18</v>
      </c>
      <c r="F88" s="15"/>
      <c r="G88" s="15" t="s">
        <v>111</v>
      </c>
      <c r="H88" s="10" t="s">
        <v>119</v>
      </c>
      <c r="I88" s="15">
        <v>2005.12</v>
      </c>
      <c r="J88" s="10" t="s">
        <v>62</v>
      </c>
      <c r="K88" s="15"/>
      <c r="L88" s="34">
        <v>334</v>
      </c>
      <c r="M88" s="15">
        <v>15869771908</v>
      </c>
      <c r="N88" s="15"/>
    </row>
    <row r="89" spans="1:14" ht="24" customHeight="1">
      <c r="A89" s="8">
        <v>87</v>
      </c>
      <c r="B89" s="15" t="s">
        <v>162</v>
      </c>
      <c r="C89" s="15" t="s">
        <v>36</v>
      </c>
      <c r="D89" s="15">
        <v>1979</v>
      </c>
      <c r="E89" s="15" t="s">
        <v>18</v>
      </c>
      <c r="F89" s="15" t="s">
        <v>37</v>
      </c>
      <c r="G89" s="15" t="s">
        <v>32</v>
      </c>
      <c r="H89" s="10" t="s">
        <v>119</v>
      </c>
      <c r="I89" s="15">
        <v>1997.07</v>
      </c>
      <c r="J89" s="10" t="s">
        <v>62</v>
      </c>
      <c r="K89" s="15"/>
      <c r="L89" s="34">
        <v>327</v>
      </c>
      <c r="M89" s="15">
        <v>13707379606</v>
      </c>
      <c r="N89" s="15"/>
    </row>
    <row r="90" spans="1:14" ht="24" customHeight="1">
      <c r="A90" s="8">
        <v>88</v>
      </c>
      <c r="B90" s="15" t="s">
        <v>163</v>
      </c>
      <c r="C90" s="15" t="s">
        <v>16</v>
      </c>
      <c r="D90" s="15">
        <v>1983.07</v>
      </c>
      <c r="E90" s="15" t="s">
        <v>18</v>
      </c>
      <c r="F90" s="15"/>
      <c r="G90" s="15" t="s">
        <v>27</v>
      </c>
      <c r="H90" s="10" t="s">
        <v>119</v>
      </c>
      <c r="I90" s="15">
        <v>2001.12</v>
      </c>
      <c r="J90" s="10" t="s">
        <v>62</v>
      </c>
      <c r="K90" s="15"/>
      <c r="L90" s="34">
        <v>336</v>
      </c>
      <c r="M90" s="15">
        <v>13511123246</v>
      </c>
      <c r="N90" s="15"/>
    </row>
    <row r="91" spans="1:14" ht="24" customHeight="1">
      <c r="A91" s="8">
        <v>89</v>
      </c>
      <c r="B91" s="15" t="s">
        <v>164</v>
      </c>
      <c r="C91" s="15" t="s">
        <v>36</v>
      </c>
      <c r="D91" s="15">
        <v>1970.01</v>
      </c>
      <c r="E91" s="15" t="s">
        <v>18</v>
      </c>
      <c r="F91" s="15"/>
      <c r="G91" s="15"/>
      <c r="H91" s="10" t="s">
        <v>119</v>
      </c>
      <c r="I91" s="15">
        <v>1998</v>
      </c>
      <c r="J91" s="10" t="s">
        <v>62</v>
      </c>
      <c r="K91" s="15"/>
      <c r="L91" s="34">
        <v>329</v>
      </c>
      <c r="M91" s="15">
        <v>13207375708</v>
      </c>
      <c r="N91" s="15"/>
    </row>
    <row r="92" spans="1:14" ht="24" customHeight="1">
      <c r="A92" s="8">
        <v>90</v>
      </c>
      <c r="B92" s="14" t="s">
        <v>165</v>
      </c>
      <c r="C92" s="14" t="s">
        <v>36</v>
      </c>
      <c r="D92" s="14">
        <v>1981.03</v>
      </c>
      <c r="E92" s="14" t="s">
        <v>18</v>
      </c>
      <c r="F92" s="14" t="s">
        <v>37</v>
      </c>
      <c r="G92" s="14" t="s">
        <v>24</v>
      </c>
      <c r="H92" s="10" t="s">
        <v>119</v>
      </c>
      <c r="I92" s="14">
        <v>1999.1</v>
      </c>
      <c r="J92" s="10" t="s">
        <v>62</v>
      </c>
      <c r="K92" s="15"/>
      <c r="L92" s="36"/>
      <c r="M92" s="14">
        <v>13873770880</v>
      </c>
      <c r="N92" s="14"/>
    </row>
    <row r="93" spans="1:14" ht="24" customHeight="1">
      <c r="A93" s="8">
        <v>91</v>
      </c>
      <c r="B93" s="14" t="s">
        <v>166</v>
      </c>
      <c r="C93" s="14" t="s">
        <v>36</v>
      </c>
      <c r="D93" s="14">
        <v>1985.04</v>
      </c>
      <c r="E93" s="14" t="s">
        <v>18</v>
      </c>
      <c r="F93" s="14" t="s">
        <v>37</v>
      </c>
      <c r="G93" s="14" t="s">
        <v>32</v>
      </c>
      <c r="H93" s="10" t="s">
        <v>119</v>
      </c>
      <c r="I93" s="14">
        <v>2007.07</v>
      </c>
      <c r="J93" s="10"/>
      <c r="K93" s="15"/>
      <c r="L93" s="36"/>
      <c r="M93" s="14">
        <v>13973692199</v>
      </c>
      <c r="N93" s="14">
        <v>6355808</v>
      </c>
    </row>
    <row r="94" spans="1:14" ht="24" customHeight="1">
      <c r="A94" s="8">
        <v>92</v>
      </c>
      <c r="B94" s="14" t="s">
        <v>167</v>
      </c>
      <c r="C94" s="14" t="s">
        <v>16</v>
      </c>
      <c r="D94" s="14">
        <v>1974.06</v>
      </c>
      <c r="E94" s="14" t="s">
        <v>18</v>
      </c>
      <c r="F94" s="15" t="s">
        <v>19</v>
      </c>
      <c r="G94" s="14" t="s">
        <v>32</v>
      </c>
      <c r="H94" s="16" t="s">
        <v>119</v>
      </c>
      <c r="I94" s="14">
        <v>1990.08</v>
      </c>
      <c r="J94" s="14" t="s">
        <v>122</v>
      </c>
      <c r="K94" s="15"/>
      <c r="L94" s="34">
        <v>211</v>
      </c>
      <c r="M94" s="15">
        <v>6868898</v>
      </c>
      <c r="N94" s="14"/>
    </row>
    <row r="95" spans="1:14" ht="24" customHeight="1">
      <c r="A95" s="8">
        <v>93</v>
      </c>
      <c r="B95" s="14" t="s">
        <v>168</v>
      </c>
      <c r="C95" s="14" t="s">
        <v>36</v>
      </c>
      <c r="D95" s="17">
        <v>1967.05</v>
      </c>
      <c r="E95" s="14" t="s">
        <v>18</v>
      </c>
      <c r="F95" s="14" t="s">
        <v>169</v>
      </c>
      <c r="G95" s="14" t="s">
        <v>27</v>
      </c>
      <c r="H95" s="10" t="s">
        <v>170</v>
      </c>
      <c r="I95" s="35">
        <v>1988.07</v>
      </c>
      <c r="J95" s="10" t="s">
        <v>171</v>
      </c>
      <c r="K95" s="14"/>
      <c r="L95" s="36">
        <v>53</v>
      </c>
      <c r="M95" s="14">
        <v>13907377776</v>
      </c>
      <c r="N95" s="14"/>
    </row>
    <row r="96" spans="1:14" ht="24" customHeight="1">
      <c r="A96" s="8">
        <v>94</v>
      </c>
      <c r="B96" s="14" t="s">
        <v>172</v>
      </c>
      <c r="C96" s="14" t="s">
        <v>36</v>
      </c>
      <c r="D96" s="17">
        <v>1965</v>
      </c>
      <c r="E96" s="14" t="s">
        <v>18</v>
      </c>
      <c r="F96" s="14" t="s">
        <v>19</v>
      </c>
      <c r="G96" s="14" t="s">
        <v>32</v>
      </c>
      <c r="H96" s="10" t="s">
        <v>170</v>
      </c>
      <c r="I96" s="52">
        <v>1985</v>
      </c>
      <c r="J96" s="10" t="s">
        <v>173</v>
      </c>
      <c r="K96" s="53"/>
      <c r="L96" s="36">
        <v>54</v>
      </c>
      <c r="M96" s="14">
        <v>13973757531</v>
      </c>
      <c r="N96" s="14"/>
    </row>
    <row r="97" spans="1:14" ht="24" customHeight="1">
      <c r="A97" s="8">
        <v>95</v>
      </c>
      <c r="B97" s="14" t="s">
        <v>174</v>
      </c>
      <c r="C97" s="14" t="s">
        <v>36</v>
      </c>
      <c r="D97" s="17">
        <v>1976.03</v>
      </c>
      <c r="E97" s="14" t="s">
        <v>18</v>
      </c>
      <c r="F97" s="14"/>
      <c r="G97" s="14" t="s">
        <v>32</v>
      </c>
      <c r="H97" s="10" t="s">
        <v>170</v>
      </c>
      <c r="I97" s="35">
        <v>1992.12</v>
      </c>
      <c r="J97" s="10" t="s">
        <v>175</v>
      </c>
      <c r="K97" s="14" t="s">
        <v>60</v>
      </c>
      <c r="L97" s="36">
        <v>56</v>
      </c>
      <c r="M97" s="14">
        <v>13607377072</v>
      </c>
      <c r="N97" s="14"/>
    </row>
    <row r="98" spans="1:14" ht="24" customHeight="1">
      <c r="A98" s="8">
        <v>96</v>
      </c>
      <c r="B98" s="14" t="s">
        <v>176</v>
      </c>
      <c r="C98" s="14" t="s">
        <v>16</v>
      </c>
      <c r="D98" s="17">
        <v>1968.1</v>
      </c>
      <c r="E98" s="14" t="s">
        <v>18</v>
      </c>
      <c r="F98" s="14"/>
      <c r="G98" s="14" t="s">
        <v>27</v>
      </c>
      <c r="H98" s="10" t="s">
        <v>170</v>
      </c>
      <c r="I98" s="35">
        <v>1991.08</v>
      </c>
      <c r="J98" s="10" t="s">
        <v>62</v>
      </c>
      <c r="K98" s="14"/>
      <c r="L98" s="36">
        <v>58</v>
      </c>
      <c r="M98" s="14">
        <v>13973690685</v>
      </c>
      <c r="N98" s="14">
        <v>6200785</v>
      </c>
    </row>
    <row r="99" spans="1:14" ht="24" customHeight="1">
      <c r="A99" s="8">
        <v>97</v>
      </c>
      <c r="B99" s="18" t="s">
        <v>177</v>
      </c>
      <c r="C99" s="18" t="s">
        <v>36</v>
      </c>
      <c r="D99" s="19">
        <v>1966.04</v>
      </c>
      <c r="E99" s="18" t="s">
        <v>18</v>
      </c>
      <c r="F99" s="18" t="s">
        <v>19</v>
      </c>
      <c r="G99" s="18" t="s">
        <v>20</v>
      </c>
      <c r="H99" s="10" t="s">
        <v>170</v>
      </c>
      <c r="I99" s="39">
        <v>1988.01</v>
      </c>
      <c r="J99" s="10" t="s">
        <v>62</v>
      </c>
      <c r="K99" s="15"/>
      <c r="L99" s="34">
        <v>72</v>
      </c>
      <c r="M99" s="18">
        <v>13707371036</v>
      </c>
      <c r="N99" s="15"/>
    </row>
    <row r="100" spans="1:14" ht="24" customHeight="1">
      <c r="A100" s="8">
        <v>98</v>
      </c>
      <c r="B100" s="50" t="s">
        <v>178</v>
      </c>
      <c r="C100" s="14" t="s">
        <v>16</v>
      </c>
      <c r="D100" s="17">
        <v>1980.06</v>
      </c>
      <c r="E100" s="14" t="s">
        <v>18</v>
      </c>
      <c r="F100" s="14"/>
      <c r="G100" s="14" t="s">
        <v>43</v>
      </c>
      <c r="H100" s="10" t="s">
        <v>170</v>
      </c>
      <c r="I100" s="35">
        <v>2008.03</v>
      </c>
      <c r="J100" s="10" t="s">
        <v>179</v>
      </c>
      <c r="K100" s="14"/>
      <c r="L100" s="36">
        <v>59</v>
      </c>
      <c r="M100" s="14">
        <v>13873782213</v>
      </c>
      <c r="N100" s="14"/>
    </row>
    <row r="101" spans="1:14" ht="24" customHeight="1">
      <c r="A101" s="8">
        <v>99</v>
      </c>
      <c r="B101" s="14" t="s">
        <v>180</v>
      </c>
      <c r="C101" s="14" t="s">
        <v>36</v>
      </c>
      <c r="D101" s="17">
        <v>1966.12</v>
      </c>
      <c r="E101" s="14" t="s">
        <v>18</v>
      </c>
      <c r="F101" s="14"/>
      <c r="G101" s="14" t="s">
        <v>43</v>
      </c>
      <c r="H101" s="10" t="s">
        <v>170</v>
      </c>
      <c r="I101" s="35">
        <v>1988.07</v>
      </c>
      <c r="J101" s="10" t="s">
        <v>91</v>
      </c>
      <c r="K101" s="14"/>
      <c r="L101" s="36">
        <v>61</v>
      </c>
      <c r="M101" s="14">
        <v>13607370300</v>
      </c>
      <c r="N101" s="14"/>
    </row>
    <row r="102" spans="1:14" ht="24" customHeight="1">
      <c r="A102" s="8">
        <v>100</v>
      </c>
      <c r="B102" s="14" t="s">
        <v>181</v>
      </c>
      <c r="C102" s="14" t="s">
        <v>16</v>
      </c>
      <c r="D102" s="17">
        <v>1966.08</v>
      </c>
      <c r="E102" s="14" t="s">
        <v>18</v>
      </c>
      <c r="F102" s="14" t="s">
        <v>19</v>
      </c>
      <c r="G102" s="14" t="s">
        <v>182</v>
      </c>
      <c r="H102" s="10" t="s">
        <v>170</v>
      </c>
      <c r="I102" s="35">
        <v>1985.12</v>
      </c>
      <c r="J102" s="10" t="s">
        <v>179</v>
      </c>
      <c r="K102" s="14"/>
      <c r="L102" s="36">
        <v>62</v>
      </c>
      <c r="M102" s="14">
        <v>13087270663</v>
      </c>
      <c r="N102" s="15"/>
    </row>
    <row r="103" spans="1:14" ht="24" customHeight="1">
      <c r="A103" s="8">
        <v>101</v>
      </c>
      <c r="B103" s="14" t="s">
        <v>183</v>
      </c>
      <c r="C103" s="14" t="s">
        <v>16</v>
      </c>
      <c r="D103" s="17">
        <v>1967.12</v>
      </c>
      <c r="E103" s="14" t="s">
        <v>18</v>
      </c>
      <c r="F103" s="14" t="s">
        <v>19</v>
      </c>
      <c r="G103" s="14" t="s">
        <v>32</v>
      </c>
      <c r="H103" s="10" t="s">
        <v>170</v>
      </c>
      <c r="I103" s="35">
        <v>1989.07</v>
      </c>
      <c r="J103" s="10" t="s">
        <v>184</v>
      </c>
      <c r="K103" s="14"/>
      <c r="L103" s="36">
        <v>64</v>
      </c>
      <c r="M103" s="14">
        <v>13117370398</v>
      </c>
      <c r="N103" s="15"/>
    </row>
    <row r="104" spans="1:14" ht="24" customHeight="1">
      <c r="A104" s="8">
        <v>102</v>
      </c>
      <c r="B104" s="14" t="s">
        <v>185</v>
      </c>
      <c r="C104" s="14" t="s">
        <v>36</v>
      </c>
      <c r="D104" s="17">
        <v>1983.07</v>
      </c>
      <c r="E104" s="14" t="s">
        <v>18</v>
      </c>
      <c r="F104" s="14" t="s">
        <v>19</v>
      </c>
      <c r="G104" s="14" t="s">
        <v>32</v>
      </c>
      <c r="H104" s="10" t="s">
        <v>170</v>
      </c>
      <c r="I104" s="35">
        <v>2006.07</v>
      </c>
      <c r="J104" s="10" t="s">
        <v>62</v>
      </c>
      <c r="K104" s="14"/>
      <c r="L104" s="36">
        <v>65</v>
      </c>
      <c r="M104" s="14">
        <v>13487820430</v>
      </c>
      <c r="N104" s="15"/>
    </row>
    <row r="105" spans="1:14" ht="24" customHeight="1">
      <c r="A105" s="8">
        <v>103</v>
      </c>
      <c r="B105" s="14" t="s">
        <v>186</v>
      </c>
      <c r="C105" s="14" t="s">
        <v>16</v>
      </c>
      <c r="D105" s="17">
        <v>1965.01</v>
      </c>
      <c r="E105" s="14" t="s">
        <v>18</v>
      </c>
      <c r="F105" s="14"/>
      <c r="G105" s="14" t="s">
        <v>32</v>
      </c>
      <c r="H105" s="10" t="s">
        <v>170</v>
      </c>
      <c r="I105" s="35">
        <v>1986.07</v>
      </c>
      <c r="J105" s="10" t="s">
        <v>62</v>
      </c>
      <c r="K105" s="14"/>
      <c r="L105" s="36">
        <v>122</v>
      </c>
      <c r="M105" s="14">
        <v>13786792827</v>
      </c>
      <c r="N105" s="15"/>
    </row>
    <row r="106" spans="1:14" ht="24" customHeight="1">
      <c r="A106" s="8">
        <v>104</v>
      </c>
      <c r="B106" s="14" t="s">
        <v>187</v>
      </c>
      <c r="C106" s="14" t="s">
        <v>16</v>
      </c>
      <c r="D106" s="17">
        <v>1968.03</v>
      </c>
      <c r="E106" s="14" t="s">
        <v>18</v>
      </c>
      <c r="F106" s="14"/>
      <c r="G106" s="14" t="s">
        <v>27</v>
      </c>
      <c r="H106" s="10" t="s">
        <v>170</v>
      </c>
      <c r="I106" s="35">
        <v>1990.07</v>
      </c>
      <c r="J106" s="10" t="s">
        <v>59</v>
      </c>
      <c r="K106" s="14"/>
      <c r="L106" s="36">
        <v>208</v>
      </c>
      <c r="M106" s="14">
        <v>13973672209</v>
      </c>
      <c r="N106" s="15"/>
    </row>
    <row r="107" spans="1:14" ht="24" customHeight="1">
      <c r="A107" s="8">
        <v>105</v>
      </c>
      <c r="B107" s="14" t="s">
        <v>188</v>
      </c>
      <c r="C107" s="14" t="s">
        <v>36</v>
      </c>
      <c r="D107" s="17">
        <v>1976.07</v>
      </c>
      <c r="E107" s="14" t="s">
        <v>18</v>
      </c>
      <c r="F107" s="14"/>
      <c r="G107" s="14" t="s">
        <v>32</v>
      </c>
      <c r="H107" s="10" t="s">
        <v>170</v>
      </c>
      <c r="I107" s="35">
        <v>2000.07</v>
      </c>
      <c r="J107" s="10" t="s">
        <v>62</v>
      </c>
      <c r="K107" s="14"/>
      <c r="L107" s="36">
        <v>172</v>
      </c>
      <c r="M107" s="14">
        <v>13875329625</v>
      </c>
      <c r="N107" s="15"/>
    </row>
    <row r="108" spans="1:14" ht="24" customHeight="1">
      <c r="A108" s="8">
        <v>106</v>
      </c>
      <c r="B108" s="14" t="s">
        <v>189</v>
      </c>
      <c r="C108" s="14" t="s">
        <v>16</v>
      </c>
      <c r="D108" s="17">
        <v>1980.02</v>
      </c>
      <c r="E108" s="14" t="s">
        <v>18</v>
      </c>
      <c r="F108" s="14"/>
      <c r="G108" s="14" t="s">
        <v>32</v>
      </c>
      <c r="H108" s="10" t="s">
        <v>170</v>
      </c>
      <c r="I108" s="35">
        <v>2003</v>
      </c>
      <c r="J108" s="10" t="s">
        <v>62</v>
      </c>
      <c r="K108" s="14"/>
      <c r="L108" s="36">
        <v>204</v>
      </c>
      <c r="M108" s="14">
        <v>15073799697</v>
      </c>
      <c r="N108" s="15"/>
    </row>
    <row r="109" spans="1:14" ht="24" customHeight="1">
      <c r="A109" s="8">
        <v>107</v>
      </c>
      <c r="B109" s="14" t="s">
        <v>190</v>
      </c>
      <c r="C109" s="14" t="s">
        <v>36</v>
      </c>
      <c r="D109" s="17">
        <v>198.06</v>
      </c>
      <c r="E109" s="14" t="s">
        <v>18</v>
      </c>
      <c r="F109" s="14" t="s">
        <v>19</v>
      </c>
      <c r="G109" s="14" t="s">
        <v>32</v>
      </c>
      <c r="H109" s="10" t="s">
        <v>170</v>
      </c>
      <c r="I109" s="35">
        <v>2006.07</v>
      </c>
      <c r="J109" s="10" t="s">
        <v>191</v>
      </c>
      <c r="K109" s="14"/>
      <c r="L109" s="36"/>
      <c r="M109" s="14">
        <v>13487801637</v>
      </c>
      <c r="N109" s="15"/>
    </row>
    <row r="110" spans="1:14" ht="24" customHeight="1">
      <c r="A110" s="8">
        <v>108</v>
      </c>
      <c r="B110" s="14" t="s">
        <v>192</v>
      </c>
      <c r="C110" s="14" t="s">
        <v>16</v>
      </c>
      <c r="D110" s="17">
        <v>1959.12</v>
      </c>
      <c r="E110" s="14" t="s">
        <v>18</v>
      </c>
      <c r="F110" s="14"/>
      <c r="G110" s="14" t="s">
        <v>107</v>
      </c>
      <c r="H110" s="10" t="s">
        <v>193</v>
      </c>
      <c r="I110" s="35">
        <v>1981.12</v>
      </c>
      <c r="J110" s="16" t="s">
        <v>194</v>
      </c>
      <c r="K110" s="10" t="s">
        <v>60</v>
      </c>
      <c r="L110" s="36">
        <v>182</v>
      </c>
      <c r="M110" s="14">
        <v>13607370365</v>
      </c>
      <c r="N110" s="15"/>
    </row>
    <row r="111" spans="1:14" ht="24" customHeight="1">
      <c r="A111" s="8">
        <v>109</v>
      </c>
      <c r="B111" s="14" t="s">
        <v>195</v>
      </c>
      <c r="C111" s="14" t="s">
        <v>16</v>
      </c>
      <c r="D111" s="17">
        <v>1967.12</v>
      </c>
      <c r="E111" s="14" t="s">
        <v>18</v>
      </c>
      <c r="F111" s="14" t="s">
        <v>19</v>
      </c>
      <c r="G111" s="14" t="s">
        <v>24</v>
      </c>
      <c r="H111" s="10" t="s">
        <v>193</v>
      </c>
      <c r="I111" s="35">
        <v>1990.11</v>
      </c>
      <c r="J111" s="10" t="s">
        <v>175</v>
      </c>
      <c r="K111" s="14" t="s">
        <v>196</v>
      </c>
      <c r="L111" s="36">
        <v>183</v>
      </c>
      <c r="M111" s="14">
        <v>13507370402</v>
      </c>
      <c r="N111" s="15"/>
    </row>
    <row r="112" spans="1:14" ht="24" customHeight="1">
      <c r="A112" s="8">
        <v>110</v>
      </c>
      <c r="B112" s="14" t="s">
        <v>197</v>
      </c>
      <c r="C112" s="14" t="s">
        <v>36</v>
      </c>
      <c r="D112" s="17">
        <v>1976.03</v>
      </c>
      <c r="E112" s="14" t="s">
        <v>18</v>
      </c>
      <c r="F112" s="14" t="s">
        <v>19</v>
      </c>
      <c r="G112" s="14" t="s">
        <v>27</v>
      </c>
      <c r="H112" s="10" t="s">
        <v>193</v>
      </c>
      <c r="I112" s="35">
        <v>1994.12</v>
      </c>
      <c r="J112" s="10" t="s">
        <v>198</v>
      </c>
      <c r="K112" s="14" t="s">
        <v>196</v>
      </c>
      <c r="L112" s="36">
        <v>184</v>
      </c>
      <c r="M112" s="14">
        <v>13786741176</v>
      </c>
      <c r="N112" s="15"/>
    </row>
    <row r="113" spans="1:14" ht="24" customHeight="1">
      <c r="A113" s="8">
        <v>111</v>
      </c>
      <c r="B113" s="14" t="s">
        <v>199</v>
      </c>
      <c r="C113" s="14" t="s">
        <v>36</v>
      </c>
      <c r="D113" s="17">
        <v>1987.08</v>
      </c>
      <c r="E113" s="14" t="s">
        <v>18</v>
      </c>
      <c r="F113" s="14" t="s">
        <v>37</v>
      </c>
      <c r="G113" s="14" t="s">
        <v>32</v>
      </c>
      <c r="H113" s="10" t="s">
        <v>193</v>
      </c>
      <c r="I113" s="35">
        <v>2008.06</v>
      </c>
      <c r="J113" s="10" t="s">
        <v>62</v>
      </c>
      <c r="K113" s="14"/>
      <c r="L113" s="36">
        <v>185</v>
      </c>
      <c r="M113" s="14">
        <v>15073719210</v>
      </c>
      <c r="N113" s="15"/>
    </row>
    <row r="114" spans="1:14" ht="24" customHeight="1">
      <c r="A114" s="8">
        <v>112</v>
      </c>
      <c r="B114" s="14" t="s">
        <v>123</v>
      </c>
      <c r="C114" s="14" t="s">
        <v>16</v>
      </c>
      <c r="D114" s="17">
        <v>1978.02</v>
      </c>
      <c r="E114" s="14" t="s">
        <v>18</v>
      </c>
      <c r="F114" s="14"/>
      <c r="G114" s="14" t="s">
        <v>32</v>
      </c>
      <c r="H114" s="10" t="s">
        <v>193</v>
      </c>
      <c r="I114" s="35">
        <v>2005.12</v>
      </c>
      <c r="J114" s="10" t="s">
        <v>179</v>
      </c>
      <c r="K114" s="14"/>
      <c r="L114" s="36">
        <v>186</v>
      </c>
      <c r="M114" s="14">
        <v>13511130800</v>
      </c>
      <c r="N114" s="15"/>
    </row>
    <row r="115" spans="1:14" ht="24" customHeight="1">
      <c r="A115" s="8">
        <v>113</v>
      </c>
      <c r="B115" s="14" t="s">
        <v>200</v>
      </c>
      <c r="C115" s="14" t="s">
        <v>36</v>
      </c>
      <c r="D115" s="17">
        <v>1966.11</v>
      </c>
      <c r="E115" s="14" t="s">
        <v>18</v>
      </c>
      <c r="F115" s="14"/>
      <c r="G115" s="14" t="s">
        <v>107</v>
      </c>
      <c r="H115" s="10" t="s">
        <v>193</v>
      </c>
      <c r="I115" s="35">
        <v>1994.12</v>
      </c>
      <c r="J115" s="10" t="s">
        <v>62</v>
      </c>
      <c r="K115" s="14"/>
      <c r="L115" s="36">
        <v>188</v>
      </c>
      <c r="M115" s="14">
        <v>13574710627</v>
      </c>
      <c r="N115" s="15"/>
    </row>
    <row r="116" spans="1:14" ht="24" customHeight="1">
      <c r="A116" s="8">
        <v>114</v>
      </c>
      <c r="B116" s="14" t="s">
        <v>201</v>
      </c>
      <c r="C116" s="14" t="s">
        <v>36</v>
      </c>
      <c r="D116" s="17">
        <v>1962.09</v>
      </c>
      <c r="E116" s="14" t="s">
        <v>18</v>
      </c>
      <c r="F116" s="14"/>
      <c r="G116" s="14" t="s">
        <v>27</v>
      </c>
      <c r="H116" s="10" t="s">
        <v>193</v>
      </c>
      <c r="I116" s="35">
        <v>1979.12</v>
      </c>
      <c r="J116" s="10" t="s">
        <v>62</v>
      </c>
      <c r="K116" s="14"/>
      <c r="L116" s="36">
        <v>189</v>
      </c>
      <c r="M116" s="14">
        <v>13511123622</v>
      </c>
      <c r="N116" s="15"/>
    </row>
    <row r="117" spans="1:14" ht="24" customHeight="1">
      <c r="A117" s="8">
        <v>115</v>
      </c>
      <c r="B117" s="14" t="s">
        <v>202</v>
      </c>
      <c r="C117" s="14" t="s">
        <v>36</v>
      </c>
      <c r="D117" s="17">
        <v>1965.1</v>
      </c>
      <c r="E117" s="14" t="s">
        <v>18</v>
      </c>
      <c r="F117" s="14" t="s">
        <v>169</v>
      </c>
      <c r="G117" s="14" t="s">
        <v>107</v>
      </c>
      <c r="H117" s="10" t="s">
        <v>193</v>
      </c>
      <c r="I117" s="35">
        <v>1988.08</v>
      </c>
      <c r="J117" s="10" t="s">
        <v>59</v>
      </c>
      <c r="K117" s="14"/>
      <c r="L117" s="36">
        <v>190</v>
      </c>
      <c r="M117" s="14">
        <v>13407372233</v>
      </c>
      <c r="N117" s="15"/>
    </row>
    <row r="118" spans="1:14" ht="24" customHeight="1">
      <c r="A118" s="8">
        <v>116</v>
      </c>
      <c r="B118" s="14" t="s">
        <v>203</v>
      </c>
      <c r="C118" s="14" t="s">
        <v>16</v>
      </c>
      <c r="D118" s="17">
        <v>1978.08</v>
      </c>
      <c r="E118" s="14" t="s">
        <v>18</v>
      </c>
      <c r="F118" s="14"/>
      <c r="G118" s="14" t="s">
        <v>32</v>
      </c>
      <c r="H118" s="10" t="s">
        <v>193</v>
      </c>
      <c r="I118" s="35">
        <v>2000.04</v>
      </c>
      <c r="J118" s="10" t="s">
        <v>62</v>
      </c>
      <c r="K118" s="14"/>
      <c r="L118" s="36">
        <v>191</v>
      </c>
      <c r="M118" s="14">
        <v>13973761390</v>
      </c>
      <c r="N118" s="15"/>
    </row>
    <row r="119" spans="1:14" ht="24" customHeight="1">
      <c r="A119" s="8">
        <v>117</v>
      </c>
      <c r="B119" s="14" t="s">
        <v>204</v>
      </c>
      <c r="C119" s="14" t="s">
        <v>16</v>
      </c>
      <c r="D119" s="17">
        <v>1979.11</v>
      </c>
      <c r="E119" s="14" t="s">
        <v>18</v>
      </c>
      <c r="F119" s="14" t="s">
        <v>19</v>
      </c>
      <c r="G119" s="14" t="s">
        <v>32</v>
      </c>
      <c r="H119" s="10" t="s">
        <v>193</v>
      </c>
      <c r="I119" s="35">
        <v>2000.09</v>
      </c>
      <c r="J119" s="10" t="s">
        <v>62</v>
      </c>
      <c r="K119" s="14"/>
      <c r="L119" s="36">
        <v>192</v>
      </c>
      <c r="M119" s="14">
        <v>13117576322</v>
      </c>
      <c r="N119" s="15">
        <v>4325693</v>
      </c>
    </row>
    <row r="120" spans="1:14" ht="24" customHeight="1">
      <c r="A120" s="8">
        <v>118</v>
      </c>
      <c r="B120" s="14" t="s">
        <v>205</v>
      </c>
      <c r="C120" s="14" t="s">
        <v>16</v>
      </c>
      <c r="D120" s="17">
        <v>1964.1</v>
      </c>
      <c r="E120" s="14" t="s">
        <v>18</v>
      </c>
      <c r="F120" s="14" t="s">
        <v>19</v>
      </c>
      <c r="G120" s="14" t="s">
        <v>27</v>
      </c>
      <c r="H120" s="10" t="s">
        <v>193</v>
      </c>
      <c r="I120" s="35">
        <v>1981.1</v>
      </c>
      <c r="J120" s="10" t="s">
        <v>62</v>
      </c>
      <c r="K120" s="14"/>
      <c r="L120" s="36">
        <v>193</v>
      </c>
      <c r="M120" s="14">
        <v>13307372698</v>
      </c>
      <c r="N120" s="15"/>
    </row>
    <row r="121" spans="1:14" ht="24" customHeight="1">
      <c r="A121" s="8">
        <v>119</v>
      </c>
      <c r="B121" s="14" t="s">
        <v>206</v>
      </c>
      <c r="C121" s="14" t="s">
        <v>36</v>
      </c>
      <c r="D121" s="17">
        <v>1972.09</v>
      </c>
      <c r="E121" s="14" t="s">
        <v>18</v>
      </c>
      <c r="F121" s="14"/>
      <c r="G121" s="14" t="s">
        <v>27</v>
      </c>
      <c r="H121" s="10" t="s">
        <v>193</v>
      </c>
      <c r="I121" s="35">
        <v>1991.04</v>
      </c>
      <c r="J121" s="10" t="s">
        <v>62</v>
      </c>
      <c r="K121" s="14"/>
      <c r="L121" s="36">
        <v>194</v>
      </c>
      <c r="M121" s="14">
        <v>13607373306</v>
      </c>
      <c r="N121" s="15"/>
    </row>
    <row r="122" spans="1:14" ht="24" customHeight="1">
      <c r="A122" s="8">
        <v>120</v>
      </c>
      <c r="B122" s="14" t="s">
        <v>207</v>
      </c>
      <c r="C122" s="14" t="s">
        <v>16</v>
      </c>
      <c r="D122" s="17">
        <v>1975.04</v>
      </c>
      <c r="E122" s="14" t="s">
        <v>18</v>
      </c>
      <c r="F122" s="14" t="s">
        <v>19</v>
      </c>
      <c r="G122" s="14" t="s">
        <v>27</v>
      </c>
      <c r="H122" s="10" t="s">
        <v>193</v>
      </c>
      <c r="I122" s="35">
        <v>1992.09</v>
      </c>
      <c r="J122" s="10" t="s">
        <v>62</v>
      </c>
      <c r="K122" s="14"/>
      <c r="L122" s="36">
        <v>195</v>
      </c>
      <c r="M122" s="14">
        <v>13307375327</v>
      </c>
      <c r="N122" s="15">
        <v>4380798</v>
      </c>
    </row>
    <row r="123" spans="1:14" ht="24" customHeight="1">
      <c r="A123" s="8">
        <v>121</v>
      </c>
      <c r="B123" s="14" t="s">
        <v>208</v>
      </c>
      <c r="C123" s="14" t="s">
        <v>36</v>
      </c>
      <c r="D123" s="17">
        <v>1979.08</v>
      </c>
      <c r="E123" s="14" t="s">
        <v>18</v>
      </c>
      <c r="F123" s="14" t="s">
        <v>19</v>
      </c>
      <c r="G123" s="14" t="s">
        <v>27</v>
      </c>
      <c r="H123" s="10" t="s">
        <v>193</v>
      </c>
      <c r="I123" s="35">
        <v>1998.09</v>
      </c>
      <c r="J123" s="10" t="s">
        <v>38</v>
      </c>
      <c r="K123" s="14"/>
      <c r="L123" s="36"/>
      <c r="M123" s="14">
        <v>13873787678</v>
      </c>
      <c r="N123" s="15"/>
    </row>
    <row r="124" spans="1:14" ht="24" customHeight="1">
      <c r="A124" s="8">
        <v>122</v>
      </c>
      <c r="B124" s="14" t="s">
        <v>209</v>
      </c>
      <c r="C124" s="14" t="s">
        <v>16</v>
      </c>
      <c r="D124" s="17">
        <v>1978.11</v>
      </c>
      <c r="E124" s="14" t="s">
        <v>18</v>
      </c>
      <c r="F124" s="14" t="s">
        <v>19</v>
      </c>
      <c r="G124" s="14" t="s">
        <v>32</v>
      </c>
      <c r="H124" s="10" t="s">
        <v>193</v>
      </c>
      <c r="I124" s="35">
        <v>1997.1</v>
      </c>
      <c r="J124" s="10" t="s">
        <v>210</v>
      </c>
      <c r="K124" s="14"/>
      <c r="L124" s="36">
        <v>196</v>
      </c>
      <c r="M124" s="14">
        <v>13873739861</v>
      </c>
      <c r="N124" s="15"/>
    </row>
    <row r="125" spans="1:14" ht="24" customHeight="1">
      <c r="A125" s="8">
        <v>123</v>
      </c>
      <c r="B125" s="14" t="s">
        <v>211</v>
      </c>
      <c r="C125" s="14" t="s">
        <v>36</v>
      </c>
      <c r="D125" s="17">
        <v>1978.02</v>
      </c>
      <c r="E125" s="14" t="s">
        <v>18</v>
      </c>
      <c r="F125" s="14"/>
      <c r="G125" s="14" t="s">
        <v>32</v>
      </c>
      <c r="H125" s="10" t="s">
        <v>193</v>
      </c>
      <c r="I125" s="35">
        <v>1996.09</v>
      </c>
      <c r="J125" s="10" t="s">
        <v>62</v>
      </c>
      <c r="K125" s="14"/>
      <c r="L125" s="36">
        <v>243</v>
      </c>
      <c r="M125" s="14">
        <v>4228456</v>
      </c>
      <c r="N125" s="15"/>
    </row>
    <row r="126" spans="1:14" ht="24" customHeight="1">
      <c r="A126" s="8">
        <v>124</v>
      </c>
      <c r="B126" s="14" t="s">
        <v>212</v>
      </c>
      <c r="C126" s="14" t="s">
        <v>36</v>
      </c>
      <c r="D126" s="17">
        <v>1978.02</v>
      </c>
      <c r="E126" s="14" t="s">
        <v>18</v>
      </c>
      <c r="F126" s="14"/>
      <c r="G126" s="14" t="s">
        <v>32</v>
      </c>
      <c r="H126" s="10" t="s">
        <v>193</v>
      </c>
      <c r="I126" s="35">
        <v>2001.01</v>
      </c>
      <c r="J126" s="10" t="s">
        <v>62</v>
      </c>
      <c r="K126" s="14"/>
      <c r="L126" s="36"/>
      <c r="M126" s="14">
        <v>13507372368</v>
      </c>
      <c r="N126" s="15"/>
    </row>
    <row r="127" spans="1:14" ht="24" customHeight="1">
      <c r="A127" s="8">
        <v>125</v>
      </c>
      <c r="B127" s="14" t="s">
        <v>213</v>
      </c>
      <c r="C127" s="14" t="s">
        <v>16</v>
      </c>
      <c r="D127" s="17">
        <v>1969.09</v>
      </c>
      <c r="E127" s="14" t="s">
        <v>18</v>
      </c>
      <c r="F127" s="14" t="s">
        <v>19</v>
      </c>
      <c r="G127" s="14" t="s">
        <v>32</v>
      </c>
      <c r="H127" s="10" t="s">
        <v>193</v>
      </c>
      <c r="I127" s="35">
        <v>1987.1</v>
      </c>
      <c r="J127" s="10" t="s">
        <v>62</v>
      </c>
      <c r="K127" s="14"/>
      <c r="L127" s="36"/>
      <c r="M127" s="14">
        <v>13875321700</v>
      </c>
      <c r="N127" s="15"/>
    </row>
    <row r="128" spans="1:14" ht="24" customHeight="1">
      <c r="A128" s="8">
        <v>126</v>
      </c>
      <c r="B128" s="14" t="s">
        <v>214</v>
      </c>
      <c r="C128" s="14" t="s">
        <v>36</v>
      </c>
      <c r="D128" s="17">
        <v>1975.05</v>
      </c>
      <c r="E128" s="14" t="s">
        <v>18</v>
      </c>
      <c r="F128" s="14"/>
      <c r="G128" s="14" t="s">
        <v>27</v>
      </c>
      <c r="H128" s="10" t="s">
        <v>215</v>
      </c>
      <c r="I128" s="35">
        <v>1994.09</v>
      </c>
      <c r="J128" s="10" t="s">
        <v>210</v>
      </c>
      <c r="K128" s="14"/>
      <c r="L128" s="36">
        <v>197</v>
      </c>
      <c r="M128" s="14">
        <v>13517374831</v>
      </c>
      <c r="N128" s="15"/>
    </row>
    <row r="129" spans="1:14" ht="24" customHeight="1">
      <c r="A129" s="8">
        <v>127</v>
      </c>
      <c r="B129" s="14" t="s">
        <v>216</v>
      </c>
      <c r="C129" s="14" t="s">
        <v>36</v>
      </c>
      <c r="D129" s="17">
        <v>1970.12</v>
      </c>
      <c r="E129" s="14" t="s">
        <v>18</v>
      </c>
      <c r="F129" s="14"/>
      <c r="G129" s="14" t="s">
        <v>43</v>
      </c>
      <c r="H129" s="10" t="s">
        <v>65</v>
      </c>
      <c r="I129" s="35"/>
      <c r="J129" s="10" t="s">
        <v>210</v>
      </c>
      <c r="K129" s="14"/>
      <c r="L129" s="36">
        <v>198</v>
      </c>
      <c r="M129" s="14">
        <v>13469410956</v>
      </c>
      <c r="N129" s="15"/>
    </row>
    <row r="130" spans="1:14" ht="24" customHeight="1">
      <c r="A130" s="8">
        <v>128</v>
      </c>
      <c r="B130" s="14" t="s">
        <v>217</v>
      </c>
      <c r="C130" s="14" t="s">
        <v>16</v>
      </c>
      <c r="D130" s="17"/>
      <c r="E130" s="14" t="s">
        <v>18</v>
      </c>
      <c r="F130" s="14"/>
      <c r="G130" s="14" t="s">
        <v>32</v>
      </c>
      <c r="H130" s="10" t="s">
        <v>193</v>
      </c>
      <c r="I130" s="35"/>
      <c r="J130" s="10" t="s">
        <v>218</v>
      </c>
      <c r="K130" s="14"/>
      <c r="L130" s="36">
        <v>199</v>
      </c>
      <c r="M130" s="14">
        <v>13973755229</v>
      </c>
      <c r="N130" s="15"/>
    </row>
    <row r="131" spans="1:14" ht="24" customHeight="1">
      <c r="A131" s="8">
        <v>129</v>
      </c>
      <c r="B131" s="14" t="s">
        <v>219</v>
      </c>
      <c r="C131" s="14" t="s">
        <v>16</v>
      </c>
      <c r="D131" s="17">
        <v>1958.08</v>
      </c>
      <c r="E131" s="14" t="s">
        <v>18</v>
      </c>
      <c r="F131" s="14" t="s">
        <v>19</v>
      </c>
      <c r="G131" s="14" t="s">
        <v>27</v>
      </c>
      <c r="H131" s="10" t="s">
        <v>220</v>
      </c>
      <c r="I131" s="35">
        <v>1975.07</v>
      </c>
      <c r="J131" s="10" t="s">
        <v>221</v>
      </c>
      <c r="K131" s="14" t="s">
        <v>60</v>
      </c>
      <c r="L131" s="36">
        <v>66</v>
      </c>
      <c r="M131" s="14">
        <v>13007379602</v>
      </c>
      <c r="N131" s="14"/>
    </row>
    <row r="132" spans="1:14" ht="24" customHeight="1">
      <c r="A132" s="8">
        <v>130</v>
      </c>
      <c r="B132" s="14" t="s">
        <v>222</v>
      </c>
      <c r="C132" s="14" t="s">
        <v>16</v>
      </c>
      <c r="D132" s="17">
        <v>1979.11</v>
      </c>
      <c r="E132" s="14" t="s">
        <v>18</v>
      </c>
      <c r="F132" s="14"/>
      <c r="G132" s="14" t="s">
        <v>27</v>
      </c>
      <c r="H132" s="10" t="s">
        <v>220</v>
      </c>
      <c r="I132" s="35">
        <v>1996.12</v>
      </c>
      <c r="J132" s="10" t="s">
        <v>62</v>
      </c>
      <c r="K132" s="14"/>
      <c r="L132" s="36">
        <v>68</v>
      </c>
      <c r="M132" s="14">
        <v>13207375088</v>
      </c>
      <c r="N132" s="14"/>
    </row>
    <row r="133" spans="1:14" ht="24" customHeight="1">
      <c r="A133" s="8">
        <v>131</v>
      </c>
      <c r="B133" s="14" t="s">
        <v>223</v>
      </c>
      <c r="C133" s="14" t="s">
        <v>16</v>
      </c>
      <c r="D133" s="17">
        <v>1961.08</v>
      </c>
      <c r="E133" s="14" t="s">
        <v>18</v>
      </c>
      <c r="F133" s="14" t="s">
        <v>19</v>
      </c>
      <c r="G133" s="14" t="s">
        <v>24</v>
      </c>
      <c r="H133" s="10" t="s">
        <v>224</v>
      </c>
      <c r="I133" s="35">
        <v>1984.04</v>
      </c>
      <c r="J133" s="10" t="s">
        <v>225</v>
      </c>
      <c r="K133" s="14" t="s">
        <v>60</v>
      </c>
      <c r="L133" s="36">
        <v>69</v>
      </c>
      <c r="M133" s="14">
        <v>13511121952</v>
      </c>
      <c r="N133" s="14"/>
    </row>
    <row r="134" spans="1:14" ht="24" customHeight="1">
      <c r="A134" s="8">
        <v>132</v>
      </c>
      <c r="B134" s="14" t="s">
        <v>226</v>
      </c>
      <c r="C134" s="14" t="s">
        <v>16</v>
      </c>
      <c r="D134" s="17">
        <v>1963.07</v>
      </c>
      <c r="E134" s="14" t="s">
        <v>18</v>
      </c>
      <c r="F134" s="14" t="s">
        <v>19</v>
      </c>
      <c r="G134" s="14" t="s">
        <v>24</v>
      </c>
      <c r="H134" s="10" t="s">
        <v>224</v>
      </c>
      <c r="I134" s="35">
        <v>1981.1</v>
      </c>
      <c r="J134" s="10" t="s">
        <v>184</v>
      </c>
      <c r="K134" s="14"/>
      <c r="L134" s="36">
        <v>70</v>
      </c>
      <c r="M134" s="14">
        <v>13973701252</v>
      </c>
      <c r="N134" s="14">
        <v>2660923</v>
      </c>
    </row>
    <row r="135" spans="1:14" ht="24" customHeight="1">
      <c r="A135" s="8">
        <v>133</v>
      </c>
      <c r="B135" s="14" t="s">
        <v>227</v>
      </c>
      <c r="C135" s="14" t="s">
        <v>16</v>
      </c>
      <c r="D135" s="17">
        <v>1968.11</v>
      </c>
      <c r="E135" s="14" t="s">
        <v>18</v>
      </c>
      <c r="F135" s="14" t="s">
        <v>19</v>
      </c>
      <c r="G135" s="14" t="s">
        <v>24</v>
      </c>
      <c r="H135" s="10" t="s">
        <v>224</v>
      </c>
      <c r="I135" s="35">
        <v>1988.09</v>
      </c>
      <c r="J135" s="10" t="s">
        <v>184</v>
      </c>
      <c r="K135" s="14"/>
      <c r="L135" s="36">
        <v>75</v>
      </c>
      <c r="M135" s="14">
        <v>13973701245</v>
      </c>
      <c r="N135" s="14"/>
    </row>
    <row r="136" spans="1:14" ht="24" customHeight="1">
      <c r="A136" s="8">
        <v>134</v>
      </c>
      <c r="B136" s="14" t="s">
        <v>228</v>
      </c>
      <c r="C136" s="14" t="s">
        <v>36</v>
      </c>
      <c r="D136" s="17">
        <v>1972.05</v>
      </c>
      <c r="E136" s="14" t="s">
        <v>18</v>
      </c>
      <c r="F136" s="14" t="s">
        <v>19</v>
      </c>
      <c r="G136" s="14" t="s">
        <v>32</v>
      </c>
      <c r="H136" s="10" t="s">
        <v>224</v>
      </c>
      <c r="I136" s="35">
        <v>1989</v>
      </c>
      <c r="J136" s="10" t="s">
        <v>198</v>
      </c>
      <c r="K136" s="14"/>
      <c r="L136" s="36">
        <v>72</v>
      </c>
      <c r="M136" s="14">
        <v>13332572330</v>
      </c>
      <c r="N136" s="14"/>
    </row>
    <row r="137" spans="1:14" ht="24" customHeight="1">
      <c r="A137" s="8">
        <v>135</v>
      </c>
      <c r="B137" s="14" t="s">
        <v>229</v>
      </c>
      <c r="C137" s="14" t="s">
        <v>36</v>
      </c>
      <c r="D137" s="17">
        <v>1974.03</v>
      </c>
      <c r="E137" s="14" t="s">
        <v>18</v>
      </c>
      <c r="F137" s="14" t="s">
        <v>19</v>
      </c>
      <c r="G137" s="14" t="s">
        <v>27</v>
      </c>
      <c r="H137" s="10" t="s">
        <v>224</v>
      </c>
      <c r="I137" s="35">
        <v>1992.08</v>
      </c>
      <c r="J137" s="10" t="s">
        <v>62</v>
      </c>
      <c r="K137" s="14"/>
      <c r="L137" s="36">
        <v>130</v>
      </c>
      <c r="M137" s="14">
        <v>13973710752</v>
      </c>
      <c r="N137" s="14">
        <v>4390777</v>
      </c>
    </row>
    <row r="138" spans="1:14" ht="24" customHeight="1">
      <c r="A138" s="8">
        <v>136</v>
      </c>
      <c r="B138" s="14" t="s">
        <v>230</v>
      </c>
      <c r="C138" s="14" t="s">
        <v>36</v>
      </c>
      <c r="D138" s="17">
        <v>1964.08</v>
      </c>
      <c r="E138" s="14" t="s">
        <v>18</v>
      </c>
      <c r="F138" s="14" t="s">
        <v>19</v>
      </c>
      <c r="G138" s="14" t="s">
        <v>32</v>
      </c>
      <c r="H138" s="10" t="s">
        <v>224</v>
      </c>
      <c r="I138" s="14">
        <v>1984.04</v>
      </c>
      <c r="J138" s="10" t="s">
        <v>87</v>
      </c>
      <c r="K138" s="14"/>
      <c r="L138" s="36">
        <v>73</v>
      </c>
      <c r="M138" s="14">
        <v>13873734162</v>
      </c>
      <c r="N138" s="14">
        <v>2660226</v>
      </c>
    </row>
    <row r="139" spans="1:14" ht="24" customHeight="1">
      <c r="A139" s="8">
        <v>137</v>
      </c>
      <c r="B139" s="14" t="s">
        <v>231</v>
      </c>
      <c r="C139" s="14" t="s">
        <v>36</v>
      </c>
      <c r="D139" s="17">
        <v>1980.05</v>
      </c>
      <c r="E139" s="14" t="s">
        <v>18</v>
      </c>
      <c r="F139" s="14" t="s">
        <v>232</v>
      </c>
      <c r="G139" s="14" t="s">
        <v>32</v>
      </c>
      <c r="H139" s="10" t="s">
        <v>224</v>
      </c>
      <c r="I139" s="35">
        <v>2003.09</v>
      </c>
      <c r="J139" s="10" t="s">
        <v>62</v>
      </c>
      <c r="K139" s="14"/>
      <c r="L139" s="36">
        <v>76</v>
      </c>
      <c r="M139" s="14">
        <v>13786769517</v>
      </c>
      <c r="N139" s="14"/>
    </row>
    <row r="140" spans="1:14" ht="24" customHeight="1">
      <c r="A140" s="8">
        <v>138</v>
      </c>
      <c r="B140" s="14" t="s">
        <v>233</v>
      </c>
      <c r="C140" s="14" t="s">
        <v>16</v>
      </c>
      <c r="D140" s="17">
        <v>1976.07</v>
      </c>
      <c r="E140" s="14" t="s">
        <v>18</v>
      </c>
      <c r="F140" s="14" t="s">
        <v>19</v>
      </c>
      <c r="G140" s="14" t="s">
        <v>32</v>
      </c>
      <c r="H140" s="10" t="s">
        <v>224</v>
      </c>
      <c r="I140" s="35">
        <v>1992.07</v>
      </c>
      <c r="J140" s="10" t="s">
        <v>179</v>
      </c>
      <c r="K140" s="14"/>
      <c r="L140" s="36">
        <v>78</v>
      </c>
      <c r="M140" s="14">
        <v>13607371988</v>
      </c>
      <c r="N140" s="14"/>
    </row>
    <row r="141" spans="1:14" ht="24" customHeight="1">
      <c r="A141" s="8">
        <v>139</v>
      </c>
      <c r="B141" s="14" t="s">
        <v>234</v>
      </c>
      <c r="C141" s="14" t="s">
        <v>36</v>
      </c>
      <c r="D141" s="17">
        <v>1965.03</v>
      </c>
      <c r="E141" s="14" t="s">
        <v>18</v>
      </c>
      <c r="F141" s="14"/>
      <c r="G141" s="14" t="s">
        <v>111</v>
      </c>
      <c r="H141" s="10" t="s">
        <v>224</v>
      </c>
      <c r="I141" s="35">
        <v>1984.1</v>
      </c>
      <c r="J141" s="10"/>
      <c r="K141" s="14"/>
      <c r="L141" s="36"/>
      <c r="M141" s="14">
        <v>13007372008</v>
      </c>
      <c r="N141" s="14"/>
    </row>
    <row r="142" spans="1:14" ht="24" customHeight="1">
      <c r="A142" s="8">
        <v>140</v>
      </c>
      <c r="B142" s="14" t="s">
        <v>235</v>
      </c>
      <c r="C142" s="14" t="s">
        <v>36</v>
      </c>
      <c r="D142" s="17">
        <v>1969.06</v>
      </c>
      <c r="E142" s="14" t="s">
        <v>18</v>
      </c>
      <c r="F142" s="54" t="s">
        <v>118</v>
      </c>
      <c r="G142" s="14" t="s">
        <v>32</v>
      </c>
      <c r="H142" s="10" t="s">
        <v>236</v>
      </c>
      <c r="I142" s="59">
        <v>1991.07</v>
      </c>
      <c r="J142" s="26" t="s">
        <v>198</v>
      </c>
      <c r="K142" s="14" t="s">
        <v>60</v>
      </c>
      <c r="L142" s="36"/>
      <c r="M142" s="14">
        <v>13973769368</v>
      </c>
      <c r="N142" s="14">
        <v>6102656</v>
      </c>
    </row>
    <row r="143" spans="1:14" ht="24" customHeight="1">
      <c r="A143" s="8">
        <v>141</v>
      </c>
      <c r="B143" s="14" t="s">
        <v>237</v>
      </c>
      <c r="C143" s="14" t="s">
        <v>16</v>
      </c>
      <c r="D143" s="17">
        <v>1962.08</v>
      </c>
      <c r="E143" s="14" t="s">
        <v>18</v>
      </c>
      <c r="F143" s="14"/>
      <c r="G143" s="14" t="s">
        <v>27</v>
      </c>
      <c r="H143" s="10" t="s">
        <v>236</v>
      </c>
      <c r="I143" s="15">
        <v>1981.01</v>
      </c>
      <c r="J143" s="35" t="s">
        <v>175</v>
      </c>
      <c r="K143" s="14"/>
      <c r="L143" s="36">
        <v>80</v>
      </c>
      <c r="M143" s="14">
        <v>13786799753</v>
      </c>
      <c r="N143" s="14"/>
    </row>
    <row r="144" spans="1:14" ht="24" customHeight="1">
      <c r="A144" s="8">
        <v>142</v>
      </c>
      <c r="B144" s="18" t="s">
        <v>238</v>
      </c>
      <c r="C144" s="18" t="s">
        <v>36</v>
      </c>
      <c r="D144" s="19">
        <v>1974.08</v>
      </c>
      <c r="E144" s="18" t="s">
        <v>18</v>
      </c>
      <c r="F144" s="18" t="s">
        <v>19</v>
      </c>
      <c r="G144" s="18" t="s">
        <v>27</v>
      </c>
      <c r="H144" s="10" t="s">
        <v>236</v>
      </c>
      <c r="I144" s="39">
        <v>1992.12</v>
      </c>
      <c r="J144" s="40"/>
      <c r="K144" s="41"/>
      <c r="L144" s="42"/>
      <c r="M144" s="43"/>
      <c r="N144" s="41"/>
    </row>
    <row r="145" spans="1:14" ht="24" customHeight="1">
      <c r="A145" s="8">
        <v>143</v>
      </c>
      <c r="B145" s="14" t="s">
        <v>239</v>
      </c>
      <c r="C145" s="14" t="s">
        <v>16</v>
      </c>
      <c r="D145" s="17">
        <v>1950.06</v>
      </c>
      <c r="E145" s="14" t="s">
        <v>18</v>
      </c>
      <c r="F145" s="14" t="s">
        <v>19</v>
      </c>
      <c r="G145" s="14" t="s">
        <v>27</v>
      </c>
      <c r="H145" s="10" t="s">
        <v>240</v>
      </c>
      <c r="I145" s="35">
        <v>1969.02</v>
      </c>
      <c r="J145" s="10" t="s">
        <v>241</v>
      </c>
      <c r="K145" s="14" t="s">
        <v>60</v>
      </c>
      <c r="L145" s="36">
        <f>SUM(L143+1)</f>
        <v>81</v>
      </c>
      <c r="M145" s="14">
        <v>15973712001</v>
      </c>
      <c r="N145" s="14">
        <v>4209685</v>
      </c>
    </row>
    <row r="146" spans="1:14" ht="24" customHeight="1">
      <c r="A146" s="8">
        <v>144</v>
      </c>
      <c r="B146" s="14" t="s">
        <v>242</v>
      </c>
      <c r="C146" s="14" t="s">
        <v>36</v>
      </c>
      <c r="D146" s="17">
        <v>1963.03</v>
      </c>
      <c r="E146" s="14" t="s">
        <v>18</v>
      </c>
      <c r="F146" s="14" t="s">
        <v>19</v>
      </c>
      <c r="G146" s="14" t="s">
        <v>27</v>
      </c>
      <c r="H146" s="10" t="s">
        <v>240</v>
      </c>
      <c r="I146" s="35">
        <v>1980.12</v>
      </c>
      <c r="J146" s="10" t="s">
        <v>175</v>
      </c>
      <c r="K146" s="14"/>
      <c r="L146" s="36">
        <f>SUM(L145+1)</f>
        <v>82</v>
      </c>
      <c r="M146" s="14">
        <v>13973770092</v>
      </c>
      <c r="N146" s="14"/>
    </row>
    <row r="147" spans="1:14" ht="24" customHeight="1">
      <c r="A147" s="8">
        <v>145</v>
      </c>
      <c r="B147" s="14" t="s">
        <v>243</v>
      </c>
      <c r="C147" s="14" t="s">
        <v>244</v>
      </c>
      <c r="D147" s="17">
        <v>1969.02</v>
      </c>
      <c r="E147" s="14" t="s">
        <v>18</v>
      </c>
      <c r="F147" s="14"/>
      <c r="G147" s="14" t="s">
        <v>27</v>
      </c>
      <c r="H147" s="10" t="s">
        <v>240</v>
      </c>
      <c r="I147" s="35">
        <v>1985.12</v>
      </c>
      <c r="J147" s="10" t="s">
        <v>191</v>
      </c>
      <c r="K147" s="14"/>
      <c r="L147" s="36">
        <v>340</v>
      </c>
      <c r="M147" s="14">
        <v>13807379217</v>
      </c>
      <c r="N147" s="14"/>
    </row>
    <row r="148" spans="1:14" ht="24" customHeight="1">
      <c r="A148" s="8">
        <v>146</v>
      </c>
      <c r="B148" s="14" t="s">
        <v>245</v>
      </c>
      <c r="C148" s="14" t="s">
        <v>16</v>
      </c>
      <c r="D148" s="17">
        <v>1972.07</v>
      </c>
      <c r="E148" s="14" t="s">
        <v>18</v>
      </c>
      <c r="F148" s="14" t="s">
        <v>19</v>
      </c>
      <c r="G148" s="14" t="s">
        <v>20</v>
      </c>
      <c r="H148" s="10" t="s">
        <v>246</v>
      </c>
      <c r="I148" s="35">
        <v>1990.08</v>
      </c>
      <c r="J148" s="10" t="s">
        <v>241</v>
      </c>
      <c r="K148" s="14" t="s">
        <v>60</v>
      </c>
      <c r="L148" s="36"/>
      <c r="M148" s="14">
        <v>18973720727</v>
      </c>
      <c r="N148" s="14">
        <v>6800368</v>
      </c>
    </row>
    <row r="149" spans="1:14" ht="24" customHeight="1">
      <c r="A149" s="8">
        <v>147</v>
      </c>
      <c r="B149" s="14" t="s">
        <v>247</v>
      </c>
      <c r="C149" s="14" t="s">
        <v>16</v>
      </c>
      <c r="D149" s="17">
        <v>1972.08</v>
      </c>
      <c r="E149" s="14" t="s">
        <v>18</v>
      </c>
      <c r="F149" s="14" t="s">
        <v>19</v>
      </c>
      <c r="G149" s="14" t="s">
        <v>111</v>
      </c>
      <c r="H149" s="10" t="s">
        <v>248</v>
      </c>
      <c r="I149" s="35">
        <v>1991.12</v>
      </c>
      <c r="J149" s="10"/>
      <c r="K149" s="14"/>
      <c r="L149" s="36"/>
      <c r="M149" s="14">
        <v>13907379935</v>
      </c>
      <c r="N149" s="14"/>
    </row>
    <row r="150" spans="1:14" ht="24" customHeight="1">
      <c r="A150" s="8">
        <v>148</v>
      </c>
      <c r="B150" s="14" t="s">
        <v>249</v>
      </c>
      <c r="C150" s="14" t="s">
        <v>36</v>
      </c>
      <c r="D150" s="35">
        <v>1965.02</v>
      </c>
      <c r="E150" s="14" t="s">
        <v>18</v>
      </c>
      <c r="F150" s="14" t="s">
        <v>250</v>
      </c>
      <c r="G150" s="14" t="s">
        <v>27</v>
      </c>
      <c r="H150" s="10" t="s">
        <v>251</v>
      </c>
      <c r="I150" s="35">
        <v>1986.1</v>
      </c>
      <c r="J150" s="10" t="s">
        <v>59</v>
      </c>
      <c r="K150" s="14" t="s">
        <v>60</v>
      </c>
      <c r="L150" s="36">
        <v>149</v>
      </c>
      <c r="M150" s="14">
        <v>15573780363</v>
      </c>
      <c r="N150" s="14"/>
    </row>
    <row r="151" spans="1:14" ht="24" customHeight="1">
      <c r="A151" s="8">
        <v>149</v>
      </c>
      <c r="B151" s="14" t="s">
        <v>252</v>
      </c>
      <c r="C151" s="14" t="s">
        <v>36</v>
      </c>
      <c r="D151" s="17">
        <v>1987.02</v>
      </c>
      <c r="E151" s="14" t="s">
        <v>18</v>
      </c>
      <c r="F151" s="14"/>
      <c r="G151" s="14" t="s">
        <v>27</v>
      </c>
      <c r="H151" s="10" t="s">
        <v>251</v>
      </c>
      <c r="I151" s="35">
        <v>2007.1</v>
      </c>
      <c r="J151" s="10" t="s">
        <v>62</v>
      </c>
      <c r="K151" s="14"/>
      <c r="L151" s="36">
        <v>85</v>
      </c>
      <c r="M151" s="14">
        <v>13875332315</v>
      </c>
      <c r="N151" s="14"/>
    </row>
    <row r="152" spans="1:14" ht="24" customHeight="1">
      <c r="A152" s="8">
        <v>150</v>
      </c>
      <c r="B152" s="14" t="s">
        <v>253</v>
      </c>
      <c r="C152" s="14" t="s">
        <v>36</v>
      </c>
      <c r="D152" s="17">
        <v>1962.07</v>
      </c>
      <c r="E152" s="14" t="s">
        <v>18</v>
      </c>
      <c r="F152" s="14" t="s">
        <v>19</v>
      </c>
      <c r="G152" s="14" t="s">
        <v>27</v>
      </c>
      <c r="H152" s="16" t="s">
        <v>254</v>
      </c>
      <c r="I152" s="35">
        <v>1980.1</v>
      </c>
      <c r="J152" s="48" t="s">
        <v>255</v>
      </c>
      <c r="K152" s="14" t="s">
        <v>196</v>
      </c>
      <c r="L152" s="36">
        <v>86</v>
      </c>
      <c r="M152" s="14">
        <v>13873770631</v>
      </c>
      <c r="N152" s="14">
        <v>3802676</v>
      </c>
    </row>
    <row r="153" spans="1:14" ht="24" customHeight="1">
      <c r="A153" s="8">
        <v>151</v>
      </c>
      <c r="B153" s="14" t="s">
        <v>256</v>
      </c>
      <c r="C153" s="14" t="s">
        <v>36</v>
      </c>
      <c r="D153" s="17">
        <v>1985.11</v>
      </c>
      <c r="E153" s="14" t="s">
        <v>18</v>
      </c>
      <c r="F153" s="14" t="s">
        <v>37</v>
      </c>
      <c r="G153" s="14" t="s">
        <v>32</v>
      </c>
      <c r="H153" s="16" t="s">
        <v>254</v>
      </c>
      <c r="I153" s="35">
        <v>2008.06</v>
      </c>
      <c r="J153" s="51" t="s">
        <v>62</v>
      </c>
      <c r="K153" s="14"/>
      <c r="L153" s="36">
        <f>SUM(L152+1)</f>
        <v>87</v>
      </c>
      <c r="M153" s="14">
        <v>13907378210</v>
      </c>
      <c r="N153" s="14"/>
    </row>
    <row r="154" spans="1:14" ht="24" customHeight="1">
      <c r="A154" s="8">
        <v>152</v>
      </c>
      <c r="B154" s="14" t="s">
        <v>257</v>
      </c>
      <c r="C154" s="14" t="s">
        <v>16</v>
      </c>
      <c r="D154" s="17">
        <v>1958.06</v>
      </c>
      <c r="E154" s="14" t="s">
        <v>18</v>
      </c>
      <c r="F154" s="14" t="s">
        <v>19</v>
      </c>
      <c r="G154" s="14" t="s">
        <v>27</v>
      </c>
      <c r="H154" s="16" t="s">
        <v>254</v>
      </c>
      <c r="I154" s="35">
        <v>1975.02</v>
      </c>
      <c r="J154" s="60" t="s">
        <v>258</v>
      </c>
      <c r="K154" s="14"/>
      <c r="L154" s="36">
        <f>SUM(L153+1)</f>
        <v>88</v>
      </c>
      <c r="M154" s="14">
        <v>13135071553</v>
      </c>
      <c r="N154" s="14">
        <v>4218325</v>
      </c>
    </row>
    <row r="155" spans="1:14" ht="24" customHeight="1">
      <c r="A155" s="8">
        <v>153</v>
      </c>
      <c r="B155" s="14" t="s">
        <v>259</v>
      </c>
      <c r="C155" s="14" t="s">
        <v>36</v>
      </c>
      <c r="D155" s="17">
        <v>1983.06</v>
      </c>
      <c r="E155" s="14" t="s">
        <v>18</v>
      </c>
      <c r="F155" s="55" t="s">
        <v>260</v>
      </c>
      <c r="G155" s="14" t="s">
        <v>32</v>
      </c>
      <c r="H155" s="16" t="s">
        <v>254</v>
      </c>
      <c r="I155" s="35">
        <v>2004.06</v>
      </c>
      <c r="J155" s="61" t="s">
        <v>38</v>
      </c>
      <c r="K155" s="14"/>
      <c r="L155" s="36"/>
      <c r="M155" s="14">
        <v>13607379890</v>
      </c>
      <c r="N155" s="14"/>
    </row>
    <row r="156" spans="1:14" ht="24" customHeight="1">
      <c r="A156" s="8">
        <v>154</v>
      </c>
      <c r="B156" s="15" t="s">
        <v>261</v>
      </c>
      <c r="C156" s="15" t="s">
        <v>36</v>
      </c>
      <c r="D156" s="17">
        <v>1980.05</v>
      </c>
      <c r="E156" s="15" t="s">
        <v>18</v>
      </c>
      <c r="F156" s="15"/>
      <c r="G156" s="15" t="s">
        <v>32</v>
      </c>
      <c r="H156" s="16" t="s">
        <v>254</v>
      </c>
      <c r="I156" s="17">
        <v>1998.12</v>
      </c>
      <c r="J156" s="61" t="s">
        <v>38</v>
      </c>
      <c r="K156" s="15"/>
      <c r="L156" s="36"/>
      <c r="M156" s="15">
        <v>13973701046</v>
      </c>
      <c r="N156" s="15"/>
    </row>
    <row r="157" spans="1:14" ht="24" customHeight="1">
      <c r="A157" s="8">
        <v>155</v>
      </c>
      <c r="B157" s="15" t="s">
        <v>262</v>
      </c>
      <c r="C157" s="15" t="s">
        <v>16</v>
      </c>
      <c r="D157" s="17">
        <v>1978.08</v>
      </c>
      <c r="E157" s="15" t="s">
        <v>18</v>
      </c>
      <c r="F157" s="15"/>
      <c r="G157" s="15" t="s">
        <v>111</v>
      </c>
      <c r="H157" s="16" t="s">
        <v>254</v>
      </c>
      <c r="I157" s="17">
        <v>1991.01</v>
      </c>
      <c r="J157" s="61" t="s">
        <v>62</v>
      </c>
      <c r="K157" s="15"/>
      <c r="L157" s="36">
        <v>135</v>
      </c>
      <c r="M157" s="15">
        <v>13549713361</v>
      </c>
      <c r="N157" s="15"/>
    </row>
    <row r="158" spans="1:14" ht="24" customHeight="1">
      <c r="A158" s="8">
        <v>156</v>
      </c>
      <c r="B158" s="15" t="s">
        <v>263</v>
      </c>
      <c r="C158" s="15" t="s">
        <v>36</v>
      </c>
      <c r="D158" s="17">
        <v>1982.09</v>
      </c>
      <c r="E158" s="15" t="s">
        <v>18</v>
      </c>
      <c r="F158" s="15"/>
      <c r="G158" s="15" t="s">
        <v>32</v>
      </c>
      <c r="H158" s="16" t="s">
        <v>254</v>
      </c>
      <c r="I158" s="17">
        <v>2001.06</v>
      </c>
      <c r="J158" s="61" t="s">
        <v>38</v>
      </c>
      <c r="K158" s="15"/>
      <c r="L158" s="36"/>
      <c r="M158" s="15">
        <v>13786757277</v>
      </c>
      <c r="N158" s="15">
        <v>4400898</v>
      </c>
    </row>
    <row r="159" spans="1:14" ht="24" customHeight="1">
      <c r="A159" s="8">
        <v>157</v>
      </c>
      <c r="B159" s="15" t="s">
        <v>264</v>
      </c>
      <c r="C159" s="15" t="s">
        <v>36</v>
      </c>
      <c r="D159" s="17">
        <v>1979.05</v>
      </c>
      <c r="E159" s="15" t="s">
        <v>18</v>
      </c>
      <c r="F159" s="15" t="s">
        <v>37</v>
      </c>
      <c r="G159" s="15" t="s">
        <v>32</v>
      </c>
      <c r="H159" s="16" t="s">
        <v>265</v>
      </c>
      <c r="I159" s="17">
        <v>1989.11</v>
      </c>
      <c r="J159" s="61" t="s">
        <v>62</v>
      </c>
      <c r="K159" s="15"/>
      <c r="L159" s="36">
        <f>SUM(L158+1)</f>
        <v>1</v>
      </c>
      <c r="M159" s="15">
        <v>15073780346</v>
      </c>
      <c r="N159" s="15"/>
    </row>
    <row r="160" spans="1:14" ht="24" customHeight="1">
      <c r="A160" s="8">
        <v>158</v>
      </c>
      <c r="B160" s="15" t="s">
        <v>266</v>
      </c>
      <c r="C160" s="15" t="s">
        <v>16</v>
      </c>
      <c r="D160" s="17">
        <v>1981.09</v>
      </c>
      <c r="E160" s="15" t="s">
        <v>18</v>
      </c>
      <c r="F160" s="15" t="s">
        <v>37</v>
      </c>
      <c r="G160" s="15" t="s">
        <v>32</v>
      </c>
      <c r="H160" s="16" t="s">
        <v>265</v>
      </c>
      <c r="I160" s="17">
        <v>2007.01</v>
      </c>
      <c r="J160" s="61" t="s">
        <v>62</v>
      </c>
      <c r="K160" s="15"/>
      <c r="L160" s="36">
        <f>SUM(L159+1)</f>
        <v>2</v>
      </c>
      <c r="M160" s="15"/>
      <c r="N160" s="15">
        <v>2261363</v>
      </c>
    </row>
    <row r="161" spans="1:14" ht="24" customHeight="1">
      <c r="A161" s="8">
        <v>159</v>
      </c>
      <c r="B161" s="15" t="s">
        <v>267</v>
      </c>
      <c r="C161" s="15" t="s">
        <v>16</v>
      </c>
      <c r="D161" s="17">
        <v>1952.05</v>
      </c>
      <c r="E161" s="15" t="s">
        <v>18</v>
      </c>
      <c r="F161" s="15" t="s">
        <v>19</v>
      </c>
      <c r="G161" s="15" t="s">
        <v>111</v>
      </c>
      <c r="H161" s="16" t="s">
        <v>265</v>
      </c>
      <c r="I161" s="17">
        <v>1973.05</v>
      </c>
      <c r="J161" s="61" t="s">
        <v>62</v>
      </c>
      <c r="K161" s="15"/>
      <c r="L161" s="36">
        <f>SUM(L160+1)</f>
        <v>3</v>
      </c>
      <c r="M161" s="15">
        <v>13087270278</v>
      </c>
      <c r="N161" s="15"/>
    </row>
    <row r="162" spans="1:14" ht="24" customHeight="1">
      <c r="A162" s="8">
        <v>160</v>
      </c>
      <c r="B162" s="15" t="s">
        <v>268</v>
      </c>
      <c r="C162" s="15" t="s">
        <v>36</v>
      </c>
      <c r="D162" s="17">
        <v>1985.06</v>
      </c>
      <c r="E162" s="15" t="s">
        <v>18</v>
      </c>
      <c r="F162" s="15"/>
      <c r="G162" s="15" t="s">
        <v>38</v>
      </c>
      <c r="H162" s="16" t="s">
        <v>265</v>
      </c>
      <c r="I162" s="17">
        <v>2008.09</v>
      </c>
      <c r="J162" s="61" t="s">
        <v>38</v>
      </c>
      <c r="K162" s="15"/>
      <c r="L162" s="36">
        <v>266</v>
      </c>
      <c r="M162" s="15">
        <v>15080701133</v>
      </c>
      <c r="N162" s="15"/>
    </row>
    <row r="163" spans="1:14" ht="24" customHeight="1">
      <c r="A163" s="8">
        <v>161</v>
      </c>
      <c r="B163" s="15" t="s">
        <v>269</v>
      </c>
      <c r="C163" s="15" t="s">
        <v>36</v>
      </c>
      <c r="D163" s="17">
        <v>1959.04</v>
      </c>
      <c r="E163" s="15" t="s">
        <v>18</v>
      </c>
      <c r="F163" s="15"/>
      <c r="G163" s="15" t="s">
        <v>111</v>
      </c>
      <c r="H163" s="16" t="s">
        <v>265</v>
      </c>
      <c r="I163" s="17">
        <v>1975.03</v>
      </c>
      <c r="J163" s="61" t="s">
        <v>62</v>
      </c>
      <c r="K163" s="15"/>
      <c r="L163" s="36">
        <f>SUM(L162+1)</f>
        <v>267</v>
      </c>
      <c r="M163" s="15"/>
      <c r="N163" s="15">
        <v>4311293</v>
      </c>
    </row>
    <row r="164" spans="1:14" ht="24" customHeight="1">
      <c r="A164" s="8">
        <v>162</v>
      </c>
      <c r="B164" s="23" t="s">
        <v>270</v>
      </c>
      <c r="C164" s="23" t="s">
        <v>16</v>
      </c>
      <c r="D164" s="19">
        <v>1976.07</v>
      </c>
      <c r="E164" s="23" t="s">
        <v>18</v>
      </c>
      <c r="F164" s="23" t="s">
        <v>19</v>
      </c>
      <c r="G164" s="23" t="s">
        <v>32</v>
      </c>
      <c r="H164" s="16" t="s">
        <v>265</v>
      </c>
      <c r="I164" s="19">
        <v>1994.12</v>
      </c>
      <c r="J164" s="16" t="s">
        <v>38</v>
      </c>
      <c r="K164" s="15"/>
      <c r="L164" s="34">
        <v>335</v>
      </c>
      <c r="M164" s="23">
        <v>15197709647</v>
      </c>
      <c r="N164" s="15"/>
    </row>
    <row r="165" spans="1:14" ht="24" customHeight="1">
      <c r="A165" s="8">
        <v>163</v>
      </c>
      <c r="B165" s="15" t="s">
        <v>271</v>
      </c>
      <c r="C165" s="15" t="s">
        <v>16</v>
      </c>
      <c r="D165" s="17">
        <v>1979.03</v>
      </c>
      <c r="E165" s="15" t="s">
        <v>18</v>
      </c>
      <c r="F165" s="15"/>
      <c r="G165" s="15" t="s">
        <v>27</v>
      </c>
      <c r="H165" s="16" t="s">
        <v>254</v>
      </c>
      <c r="I165" s="17">
        <v>1999.09</v>
      </c>
      <c r="J165" s="61" t="s">
        <v>38</v>
      </c>
      <c r="K165" s="15"/>
      <c r="L165" s="36"/>
      <c r="M165" s="15">
        <v>15873742703</v>
      </c>
      <c r="N165" s="15"/>
    </row>
    <row r="166" spans="1:14" ht="24" customHeight="1">
      <c r="A166" s="8">
        <v>164</v>
      </c>
      <c r="B166" s="15" t="s">
        <v>272</v>
      </c>
      <c r="C166" s="15" t="s">
        <v>36</v>
      </c>
      <c r="D166" s="17">
        <v>1973.03</v>
      </c>
      <c r="E166" s="15" t="s">
        <v>18</v>
      </c>
      <c r="F166" s="15"/>
      <c r="G166" s="15" t="s">
        <v>27</v>
      </c>
      <c r="H166" s="16" t="s">
        <v>273</v>
      </c>
      <c r="I166" s="17">
        <v>1990.08</v>
      </c>
      <c r="J166" s="61" t="s">
        <v>38</v>
      </c>
      <c r="K166" s="15"/>
      <c r="L166" s="36"/>
      <c r="M166" s="15">
        <v>15080729895</v>
      </c>
      <c r="N166" s="15"/>
    </row>
    <row r="167" spans="1:14" ht="24" customHeight="1">
      <c r="A167" s="56">
        <v>165</v>
      </c>
      <c r="B167" s="20" t="s">
        <v>274</v>
      </c>
      <c r="C167" s="20" t="s">
        <v>16</v>
      </c>
      <c r="D167" s="57">
        <v>1952.11</v>
      </c>
      <c r="E167" s="20" t="s">
        <v>18</v>
      </c>
      <c r="F167" s="20" t="s">
        <v>19</v>
      </c>
      <c r="G167" s="20" t="s">
        <v>27</v>
      </c>
      <c r="H167" s="22" t="s">
        <v>275</v>
      </c>
      <c r="I167" s="57">
        <v>1970.12</v>
      </c>
      <c r="J167" s="22" t="s">
        <v>276</v>
      </c>
      <c r="K167" s="20" t="s">
        <v>60</v>
      </c>
      <c r="L167" s="62"/>
      <c r="M167" s="20"/>
      <c r="N167" s="20">
        <v>4225256</v>
      </c>
    </row>
    <row r="168" spans="1:14" ht="24" customHeight="1">
      <c r="A168" s="56">
        <v>166</v>
      </c>
      <c r="B168" s="20" t="s">
        <v>277</v>
      </c>
      <c r="C168" s="20" t="s">
        <v>16</v>
      </c>
      <c r="D168" s="21"/>
      <c r="E168" s="46"/>
      <c r="F168" s="20"/>
      <c r="G168" s="20"/>
      <c r="H168" s="22" t="s">
        <v>275</v>
      </c>
      <c r="I168" s="57"/>
      <c r="J168" s="63"/>
      <c r="K168" s="20"/>
      <c r="L168" s="62"/>
      <c r="M168" s="20">
        <v>13873719881</v>
      </c>
      <c r="N168" s="20"/>
    </row>
    <row r="169" spans="1:14" ht="24" customHeight="1">
      <c r="A169" s="8">
        <v>167</v>
      </c>
      <c r="B169" s="14" t="s">
        <v>157</v>
      </c>
      <c r="C169" s="14" t="s">
        <v>16</v>
      </c>
      <c r="D169" s="17">
        <v>1972.12</v>
      </c>
      <c r="E169" s="14" t="s">
        <v>18</v>
      </c>
      <c r="F169" s="14" t="s">
        <v>19</v>
      </c>
      <c r="G169" s="14" t="s">
        <v>24</v>
      </c>
      <c r="H169" s="10" t="s">
        <v>278</v>
      </c>
      <c r="I169" s="35">
        <v>1990.12</v>
      </c>
      <c r="J169" s="10" t="s">
        <v>279</v>
      </c>
      <c r="K169" s="14" t="s">
        <v>60</v>
      </c>
      <c r="L169" s="36">
        <v>94</v>
      </c>
      <c r="M169" s="14">
        <v>13574719757</v>
      </c>
      <c r="N169" s="14"/>
    </row>
    <row r="170" spans="1:14" ht="24" customHeight="1">
      <c r="A170" s="8">
        <v>168</v>
      </c>
      <c r="B170" s="14" t="s">
        <v>280</v>
      </c>
      <c r="C170" s="14" t="s">
        <v>16</v>
      </c>
      <c r="D170" s="17">
        <v>1950.09</v>
      </c>
      <c r="E170" s="14" t="s">
        <v>18</v>
      </c>
      <c r="F170" s="14" t="s">
        <v>19</v>
      </c>
      <c r="G170" s="14" t="s">
        <v>32</v>
      </c>
      <c r="H170" s="10" t="s">
        <v>278</v>
      </c>
      <c r="I170" s="35">
        <v>1968.12</v>
      </c>
      <c r="J170" s="10" t="s">
        <v>281</v>
      </c>
      <c r="K170" s="14"/>
      <c r="L170" s="36">
        <v>96</v>
      </c>
      <c r="M170" s="14">
        <v>13327379665</v>
      </c>
      <c r="N170" s="14"/>
    </row>
    <row r="171" spans="1:14" ht="24" customHeight="1">
      <c r="A171" s="8">
        <v>169</v>
      </c>
      <c r="B171" s="14" t="s">
        <v>282</v>
      </c>
      <c r="C171" s="14" t="s">
        <v>16</v>
      </c>
      <c r="D171" s="35">
        <v>1980.09</v>
      </c>
      <c r="E171" s="14" t="s">
        <v>18</v>
      </c>
      <c r="F171" s="14" t="s">
        <v>19</v>
      </c>
      <c r="G171" s="14" t="s">
        <v>51</v>
      </c>
      <c r="H171" s="10" t="s">
        <v>283</v>
      </c>
      <c r="I171" s="35">
        <v>2004.12</v>
      </c>
      <c r="J171" s="10" t="s">
        <v>95</v>
      </c>
      <c r="K171" s="14" t="s">
        <v>60</v>
      </c>
      <c r="L171" s="36"/>
      <c r="M171" s="14">
        <v>13517376524</v>
      </c>
      <c r="N171" s="14"/>
    </row>
    <row r="172" spans="1:14" ht="24" customHeight="1">
      <c r="A172" s="8">
        <v>170</v>
      </c>
      <c r="B172" s="14" t="s">
        <v>284</v>
      </c>
      <c r="C172" s="14" t="s">
        <v>36</v>
      </c>
      <c r="D172" s="17">
        <v>1982.04</v>
      </c>
      <c r="E172" s="14" t="s">
        <v>18</v>
      </c>
      <c r="F172" s="14" t="s">
        <v>37</v>
      </c>
      <c r="G172" s="14" t="s">
        <v>27</v>
      </c>
      <c r="H172" s="10" t="s">
        <v>283</v>
      </c>
      <c r="I172" s="52">
        <v>2001</v>
      </c>
      <c r="J172" s="10" t="s">
        <v>114</v>
      </c>
      <c r="K172" s="14"/>
      <c r="L172" s="36">
        <v>97</v>
      </c>
      <c r="M172" s="14">
        <v>6836840</v>
      </c>
      <c r="N172" s="14">
        <v>4595229</v>
      </c>
    </row>
    <row r="173" spans="1:14" ht="24" customHeight="1">
      <c r="A173" s="8">
        <v>171</v>
      </c>
      <c r="B173" s="14" t="s">
        <v>285</v>
      </c>
      <c r="C173" s="14" t="s">
        <v>16</v>
      </c>
      <c r="D173" s="17">
        <v>1961.01</v>
      </c>
      <c r="E173" s="14" t="s">
        <v>18</v>
      </c>
      <c r="F173" s="14"/>
      <c r="G173" s="14" t="s">
        <v>27</v>
      </c>
      <c r="H173" s="10" t="s">
        <v>286</v>
      </c>
      <c r="I173" s="35">
        <v>1977.01</v>
      </c>
      <c r="J173" s="51" t="s">
        <v>171</v>
      </c>
      <c r="K173" s="14" t="s">
        <v>60</v>
      </c>
      <c r="L173" s="36">
        <v>98</v>
      </c>
      <c r="M173" s="14">
        <v>13875310612</v>
      </c>
      <c r="N173" s="14"/>
    </row>
    <row r="174" spans="1:14" ht="24" customHeight="1">
      <c r="A174" s="8">
        <v>172</v>
      </c>
      <c r="B174" s="14" t="s">
        <v>287</v>
      </c>
      <c r="C174" s="14" t="s">
        <v>16</v>
      </c>
      <c r="D174" s="17">
        <v>1982.11</v>
      </c>
      <c r="E174" s="14" t="s">
        <v>18</v>
      </c>
      <c r="F174" s="14"/>
      <c r="G174" s="14" t="s">
        <v>27</v>
      </c>
      <c r="H174" s="10" t="s">
        <v>286</v>
      </c>
      <c r="I174" s="35">
        <v>2003.12</v>
      </c>
      <c r="J174" s="51" t="s">
        <v>62</v>
      </c>
      <c r="K174" s="14"/>
      <c r="L174" s="36">
        <f>SUM(L173+1)</f>
        <v>99</v>
      </c>
      <c r="M174" s="14">
        <v>13337278323</v>
      </c>
      <c r="N174" s="14"/>
    </row>
    <row r="175" spans="1:14" ht="24" customHeight="1">
      <c r="A175" s="8">
        <v>173</v>
      </c>
      <c r="B175" s="14" t="s">
        <v>288</v>
      </c>
      <c r="C175" s="14" t="s">
        <v>16</v>
      </c>
      <c r="D175" s="17">
        <v>1967.1</v>
      </c>
      <c r="E175" s="14" t="s">
        <v>18</v>
      </c>
      <c r="F175" s="14" t="s">
        <v>19</v>
      </c>
      <c r="G175" s="14" t="s">
        <v>27</v>
      </c>
      <c r="H175" s="10" t="s">
        <v>289</v>
      </c>
      <c r="I175" s="35">
        <v>1985.06</v>
      </c>
      <c r="J175" s="51" t="s">
        <v>62</v>
      </c>
      <c r="K175" s="14"/>
      <c r="L175" s="36">
        <v>217</v>
      </c>
      <c r="M175" s="14">
        <v>13973680969</v>
      </c>
      <c r="N175" s="14"/>
    </row>
    <row r="176" spans="1:14" ht="24" customHeight="1">
      <c r="A176" s="8">
        <v>174</v>
      </c>
      <c r="B176" s="14" t="s">
        <v>290</v>
      </c>
      <c r="C176" s="14" t="s">
        <v>16</v>
      </c>
      <c r="D176" s="17">
        <v>1957.07</v>
      </c>
      <c r="E176" s="14" t="s">
        <v>18</v>
      </c>
      <c r="F176" s="14" t="s">
        <v>19</v>
      </c>
      <c r="G176" s="14" t="s">
        <v>27</v>
      </c>
      <c r="H176" s="10" t="s">
        <v>291</v>
      </c>
      <c r="I176" s="35">
        <v>1976.02</v>
      </c>
      <c r="J176" s="10" t="s">
        <v>241</v>
      </c>
      <c r="K176" s="14" t="s">
        <v>60</v>
      </c>
      <c r="L176" s="36">
        <f>SUM(L174+1)</f>
        <v>100</v>
      </c>
      <c r="M176" s="14">
        <v>13873721957</v>
      </c>
      <c r="N176" s="14">
        <v>2265189</v>
      </c>
    </row>
    <row r="177" spans="1:14" ht="24" customHeight="1">
      <c r="A177" s="8">
        <v>175</v>
      </c>
      <c r="B177" s="14" t="s">
        <v>292</v>
      </c>
      <c r="C177" s="14" t="s">
        <v>16</v>
      </c>
      <c r="D177" s="17">
        <v>1953.03</v>
      </c>
      <c r="E177" s="14" t="s">
        <v>18</v>
      </c>
      <c r="F177" s="14" t="s">
        <v>19</v>
      </c>
      <c r="G177" s="14" t="s">
        <v>182</v>
      </c>
      <c r="H177" s="10" t="s">
        <v>291</v>
      </c>
      <c r="I177" s="35">
        <v>1972.12</v>
      </c>
      <c r="J177" s="10" t="s">
        <v>241</v>
      </c>
      <c r="K177" s="14"/>
      <c r="L177" s="36">
        <v>101</v>
      </c>
      <c r="M177" s="14">
        <v>13973731108</v>
      </c>
      <c r="N177" s="14"/>
    </row>
    <row r="178" spans="1:14" ht="24" customHeight="1">
      <c r="A178" s="8">
        <v>176</v>
      </c>
      <c r="B178" s="14" t="s">
        <v>293</v>
      </c>
      <c r="C178" s="14" t="s">
        <v>16</v>
      </c>
      <c r="D178" s="17">
        <v>1972.08</v>
      </c>
      <c r="E178" s="14" t="s">
        <v>18</v>
      </c>
      <c r="F178" s="14" t="s">
        <v>19</v>
      </c>
      <c r="G178" s="14" t="s">
        <v>27</v>
      </c>
      <c r="H178" s="10" t="s">
        <v>291</v>
      </c>
      <c r="I178" s="35">
        <v>1990.12</v>
      </c>
      <c r="J178" s="10" t="s">
        <v>114</v>
      </c>
      <c r="K178" s="14"/>
      <c r="L178" s="36"/>
      <c r="M178" s="14">
        <v>13875312596</v>
      </c>
      <c r="N178" s="14"/>
    </row>
    <row r="179" spans="1:14" ht="24" customHeight="1">
      <c r="A179" s="8">
        <v>177</v>
      </c>
      <c r="B179" s="14" t="s">
        <v>294</v>
      </c>
      <c r="C179" s="14"/>
      <c r="D179" s="35"/>
      <c r="E179" s="14"/>
      <c r="F179" s="14"/>
      <c r="G179" s="14"/>
      <c r="H179" s="10" t="s">
        <v>295</v>
      </c>
      <c r="I179" s="35"/>
      <c r="J179" s="10"/>
      <c r="K179" s="14" t="s">
        <v>60</v>
      </c>
      <c r="L179" s="36"/>
      <c r="M179" s="14"/>
      <c r="N179" s="14"/>
    </row>
    <row r="180" spans="1:14" ht="24" customHeight="1">
      <c r="A180" s="8">
        <v>178</v>
      </c>
      <c r="B180" s="14" t="s">
        <v>296</v>
      </c>
      <c r="C180" s="14" t="s">
        <v>16</v>
      </c>
      <c r="D180" s="17">
        <v>1957.02</v>
      </c>
      <c r="E180" s="14" t="s">
        <v>18</v>
      </c>
      <c r="F180" s="14"/>
      <c r="G180" s="14" t="s">
        <v>27</v>
      </c>
      <c r="H180" s="10" t="s">
        <v>295</v>
      </c>
      <c r="I180" s="35">
        <v>1976.08</v>
      </c>
      <c r="J180" s="10" t="s">
        <v>297</v>
      </c>
      <c r="K180" s="14" t="s">
        <v>196</v>
      </c>
      <c r="L180" s="36">
        <v>102</v>
      </c>
      <c r="M180" s="14">
        <v>13786780616</v>
      </c>
      <c r="N180" s="14"/>
    </row>
    <row r="181" spans="1:14" ht="24" customHeight="1">
      <c r="A181" s="8">
        <v>179</v>
      </c>
      <c r="B181" s="14" t="s">
        <v>298</v>
      </c>
      <c r="C181" s="14" t="s">
        <v>16</v>
      </c>
      <c r="D181" s="17">
        <v>1973.03</v>
      </c>
      <c r="E181" s="14" t="s">
        <v>18</v>
      </c>
      <c r="F181" s="14"/>
      <c r="G181" s="14" t="s">
        <v>32</v>
      </c>
      <c r="H181" s="10" t="s">
        <v>295</v>
      </c>
      <c r="I181" s="35">
        <v>1997.08</v>
      </c>
      <c r="J181" s="10" t="s">
        <v>299</v>
      </c>
      <c r="K181" s="14"/>
      <c r="L181" s="36">
        <f>SUM(L180+1)</f>
        <v>103</v>
      </c>
      <c r="M181" s="14">
        <v>13054109358</v>
      </c>
      <c r="N181" s="14">
        <v>4222951</v>
      </c>
    </row>
    <row r="182" spans="1:14" ht="24" customHeight="1">
      <c r="A182" s="8">
        <v>180</v>
      </c>
      <c r="B182" s="14" t="s">
        <v>300</v>
      </c>
      <c r="C182" s="14" t="s">
        <v>36</v>
      </c>
      <c r="D182" s="17">
        <v>1975.02</v>
      </c>
      <c r="E182" s="14" t="s">
        <v>18</v>
      </c>
      <c r="F182" s="14"/>
      <c r="G182" s="14" t="s">
        <v>27</v>
      </c>
      <c r="H182" s="10" t="s">
        <v>295</v>
      </c>
      <c r="I182" s="35">
        <v>2006.01</v>
      </c>
      <c r="J182" s="10" t="s">
        <v>114</v>
      </c>
      <c r="K182" s="14"/>
      <c r="L182" s="36">
        <f>SUM(L181+1)</f>
        <v>104</v>
      </c>
      <c r="M182" s="14">
        <v>13786709363</v>
      </c>
      <c r="N182" s="14"/>
    </row>
    <row r="183" spans="1:14" ht="24" customHeight="1">
      <c r="A183" s="8">
        <v>181</v>
      </c>
      <c r="B183" s="14" t="s">
        <v>301</v>
      </c>
      <c r="C183" s="14" t="s">
        <v>16</v>
      </c>
      <c r="D183" s="17">
        <v>1967.07</v>
      </c>
      <c r="E183" s="14" t="s">
        <v>18</v>
      </c>
      <c r="F183" s="14" t="s">
        <v>19</v>
      </c>
      <c r="G183" s="14" t="s">
        <v>32</v>
      </c>
      <c r="H183" s="10" t="s">
        <v>302</v>
      </c>
      <c r="I183" s="35">
        <v>1986.07</v>
      </c>
      <c r="J183" s="48" t="s">
        <v>303</v>
      </c>
      <c r="K183" s="14" t="s">
        <v>60</v>
      </c>
      <c r="L183" s="36">
        <f>SUM(L182+1)</f>
        <v>105</v>
      </c>
      <c r="M183" s="14">
        <v>15973729319</v>
      </c>
      <c r="N183" s="14"/>
    </row>
    <row r="184" spans="1:14" ht="24" customHeight="1">
      <c r="A184" s="8">
        <v>182</v>
      </c>
      <c r="B184" s="14" t="s">
        <v>304</v>
      </c>
      <c r="C184" s="14" t="s">
        <v>36</v>
      </c>
      <c r="D184" s="17">
        <v>1972.12</v>
      </c>
      <c r="E184" s="14" t="s">
        <v>18</v>
      </c>
      <c r="F184" s="14"/>
      <c r="G184" s="14" t="s">
        <v>32</v>
      </c>
      <c r="H184" s="10" t="s">
        <v>302</v>
      </c>
      <c r="I184" s="35">
        <v>1997.06</v>
      </c>
      <c r="J184" s="10" t="s">
        <v>62</v>
      </c>
      <c r="K184" s="14"/>
      <c r="L184" s="36">
        <v>107</v>
      </c>
      <c r="M184" s="14">
        <v>13873719278</v>
      </c>
      <c r="N184" s="14"/>
    </row>
    <row r="185" spans="1:14" ht="24" customHeight="1">
      <c r="A185" s="8">
        <v>183</v>
      </c>
      <c r="B185" s="14" t="s">
        <v>305</v>
      </c>
      <c r="C185" s="14" t="s">
        <v>16</v>
      </c>
      <c r="D185" s="58">
        <v>1981.06</v>
      </c>
      <c r="E185" s="14" t="s">
        <v>18</v>
      </c>
      <c r="F185" s="14"/>
      <c r="G185" s="14" t="s">
        <v>32</v>
      </c>
      <c r="H185" s="10" t="s">
        <v>302</v>
      </c>
      <c r="I185" s="64">
        <v>2004</v>
      </c>
      <c r="J185" s="10" t="s">
        <v>62</v>
      </c>
      <c r="K185" s="14"/>
      <c r="L185" s="36">
        <v>237</v>
      </c>
      <c r="M185" s="14">
        <v>13762721927</v>
      </c>
      <c r="N185" s="14"/>
    </row>
    <row r="186" spans="1:14" ht="24" customHeight="1">
      <c r="A186" s="8">
        <v>184</v>
      </c>
      <c r="B186" s="14" t="s">
        <v>306</v>
      </c>
      <c r="C186" s="14" t="s">
        <v>16</v>
      </c>
      <c r="D186" s="17">
        <v>1954.09</v>
      </c>
      <c r="E186" s="14" t="s">
        <v>18</v>
      </c>
      <c r="F186" s="14" t="s">
        <v>19</v>
      </c>
      <c r="G186" s="14" t="s">
        <v>27</v>
      </c>
      <c r="H186" s="10" t="s">
        <v>307</v>
      </c>
      <c r="I186" s="35">
        <v>1977.09</v>
      </c>
      <c r="J186" s="10" t="s">
        <v>135</v>
      </c>
      <c r="K186" s="14" t="s">
        <v>60</v>
      </c>
      <c r="L186" s="36">
        <v>108</v>
      </c>
      <c r="M186" s="14">
        <v>13017378629</v>
      </c>
      <c r="N186" s="14"/>
    </row>
    <row r="187" spans="1:14" ht="24" customHeight="1">
      <c r="A187" s="8">
        <v>185</v>
      </c>
      <c r="B187" s="14" t="s">
        <v>308</v>
      </c>
      <c r="C187" s="14" t="s">
        <v>36</v>
      </c>
      <c r="D187" s="15">
        <v>1970.06</v>
      </c>
      <c r="E187" s="14" t="s">
        <v>18</v>
      </c>
      <c r="F187" s="14"/>
      <c r="G187" s="14" t="s">
        <v>43</v>
      </c>
      <c r="H187" s="10" t="s">
        <v>309</v>
      </c>
      <c r="I187" s="14">
        <v>1991.03</v>
      </c>
      <c r="J187" s="10" t="s">
        <v>62</v>
      </c>
      <c r="K187" s="14"/>
      <c r="L187" s="36">
        <v>109</v>
      </c>
      <c r="M187" s="14">
        <v>13973702385</v>
      </c>
      <c r="N187" s="14"/>
    </row>
    <row r="188" spans="1:14" ht="24" customHeight="1">
      <c r="A188" s="8">
        <v>186</v>
      </c>
      <c r="B188" s="14" t="s">
        <v>310</v>
      </c>
      <c r="C188" s="14" t="s">
        <v>16</v>
      </c>
      <c r="D188" s="15">
        <v>1970.02</v>
      </c>
      <c r="E188" s="14" t="s">
        <v>18</v>
      </c>
      <c r="F188" s="14" t="s">
        <v>19</v>
      </c>
      <c r="G188" s="14" t="s">
        <v>32</v>
      </c>
      <c r="H188" s="10" t="s">
        <v>311</v>
      </c>
      <c r="I188" s="14">
        <v>1991.07</v>
      </c>
      <c r="J188" s="10" t="s">
        <v>171</v>
      </c>
      <c r="K188" s="14" t="s">
        <v>60</v>
      </c>
      <c r="L188" s="36"/>
      <c r="M188" s="14">
        <v>13507372602</v>
      </c>
      <c r="N188" s="14"/>
    </row>
    <row r="189" spans="1:14" ht="24" customHeight="1">
      <c r="A189" s="8">
        <v>187</v>
      </c>
      <c r="B189" s="14" t="s">
        <v>312</v>
      </c>
      <c r="C189" s="14" t="s">
        <v>36</v>
      </c>
      <c r="D189" s="17">
        <v>1982.1</v>
      </c>
      <c r="E189" s="14" t="s">
        <v>18</v>
      </c>
      <c r="F189" s="14"/>
      <c r="G189" s="14" t="s">
        <v>32</v>
      </c>
      <c r="H189" s="10" t="s">
        <v>311</v>
      </c>
      <c r="I189" s="35">
        <v>2006.09</v>
      </c>
      <c r="J189" s="10" t="s">
        <v>62</v>
      </c>
      <c r="K189" s="14"/>
      <c r="L189" s="36">
        <v>244</v>
      </c>
      <c r="M189" s="14">
        <v>15073719397</v>
      </c>
      <c r="N189" s="14"/>
    </row>
    <row r="190" spans="1:14" ht="24" customHeight="1">
      <c r="A190" s="8">
        <v>188</v>
      </c>
      <c r="B190" s="14" t="s">
        <v>313</v>
      </c>
      <c r="C190" s="14" t="s">
        <v>36</v>
      </c>
      <c r="D190" s="17">
        <v>1964.12</v>
      </c>
      <c r="E190" s="14" t="s">
        <v>18</v>
      </c>
      <c r="F190" s="14" t="s">
        <v>19</v>
      </c>
      <c r="G190" s="14" t="s">
        <v>32</v>
      </c>
      <c r="H190" s="10" t="s">
        <v>314</v>
      </c>
      <c r="I190" s="35">
        <v>1987.07</v>
      </c>
      <c r="J190" s="10" t="s">
        <v>171</v>
      </c>
      <c r="K190" s="14" t="s">
        <v>60</v>
      </c>
      <c r="L190" s="36"/>
      <c r="M190" s="14">
        <v>15973701808</v>
      </c>
      <c r="N190" s="14"/>
    </row>
    <row r="191" spans="1:14" ht="24" customHeight="1">
      <c r="A191" s="8">
        <v>189</v>
      </c>
      <c r="B191" s="14" t="s">
        <v>315</v>
      </c>
      <c r="C191" s="14" t="s">
        <v>16</v>
      </c>
      <c r="D191" s="17">
        <v>1981.07</v>
      </c>
      <c r="E191" s="14" t="s">
        <v>18</v>
      </c>
      <c r="F191" s="14" t="s">
        <v>19</v>
      </c>
      <c r="G191" s="14" t="s">
        <v>32</v>
      </c>
      <c r="H191" s="10" t="s">
        <v>314</v>
      </c>
      <c r="I191" s="35">
        <v>2002.07</v>
      </c>
      <c r="J191" s="10" t="s">
        <v>62</v>
      </c>
      <c r="K191" s="14"/>
      <c r="L191" s="36">
        <v>111</v>
      </c>
      <c r="M191" s="14">
        <v>13574728756</v>
      </c>
      <c r="N191" s="14">
        <v>2261148</v>
      </c>
    </row>
    <row r="192" spans="1:14" ht="24" customHeight="1">
      <c r="A192" s="8">
        <v>190</v>
      </c>
      <c r="B192" s="14" t="s">
        <v>316</v>
      </c>
      <c r="C192" s="14" t="s">
        <v>16</v>
      </c>
      <c r="D192" s="17">
        <v>1977.08</v>
      </c>
      <c r="E192" s="14" t="s">
        <v>18</v>
      </c>
      <c r="F192" s="14"/>
      <c r="G192" s="14" t="s">
        <v>32</v>
      </c>
      <c r="H192" s="10" t="s">
        <v>317</v>
      </c>
      <c r="I192" s="35">
        <v>1999.11</v>
      </c>
      <c r="J192" s="10" t="s">
        <v>171</v>
      </c>
      <c r="K192" s="14" t="s">
        <v>60</v>
      </c>
      <c r="L192" s="36">
        <v>124</v>
      </c>
      <c r="M192" s="14">
        <v>13807379302</v>
      </c>
      <c r="N192" s="14"/>
    </row>
    <row r="193" spans="1:14" ht="24" customHeight="1">
      <c r="A193" s="8">
        <v>191</v>
      </c>
      <c r="B193" s="14" t="s">
        <v>318</v>
      </c>
      <c r="C193" s="14" t="s">
        <v>16</v>
      </c>
      <c r="D193" s="17">
        <v>1963.03</v>
      </c>
      <c r="E193" s="14" t="s">
        <v>18</v>
      </c>
      <c r="F193" s="14" t="s">
        <v>19</v>
      </c>
      <c r="G193" s="14" t="s">
        <v>27</v>
      </c>
      <c r="H193" s="10" t="s">
        <v>317</v>
      </c>
      <c r="I193" s="35">
        <v>1982.1</v>
      </c>
      <c r="J193" s="10" t="s">
        <v>241</v>
      </c>
      <c r="K193" s="14"/>
      <c r="L193" s="36">
        <v>126</v>
      </c>
      <c r="M193" s="14">
        <v>13973701531</v>
      </c>
      <c r="N193" s="14"/>
    </row>
    <row r="194" spans="1:14" ht="24" customHeight="1">
      <c r="A194" s="8">
        <v>192</v>
      </c>
      <c r="B194" s="14" t="s">
        <v>319</v>
      </c>
      <c r="C194" s="14" t="s">
        <v>36</v>
      </c>
      <c r="D194" s="17">
        <v>1967.05</v>
      </c>
      <c r="E194" s="14" t="s">
        <v>18</v>
      </c>
      <c r="F194" s="14" t="s">
        <v>19</v>
      </c>
      <c r="G194" s="14" t="s">
        <v>32</v>
      </c>
      <c r="H194" s="10" t="s">
        <v>317</v>
      </c>
      <c r="I194" s="35">
        <v>1986.07</v>
      </c>
      <c r="J194" s="10" t="s">
        <v>241</v>
      </c>
      <c r="K194" s="14"/>
      <c r="L194" s="36">
        <v>125</v>
      </c>
      <c r="M194" s="14">
        <v>13973730060</v>
      </c>
      <c r="N194" s="14"/>
    </row>
    <row r="195" spans="1:14" ht="24" customHeight="1">
      <c r="A195" s="8">
        <v>193</v>
      </c>
      <c r="B195" s="14" t="s">
        <v>320</v>
      </c>
      <c r="C195" s="14" t="s">
        <v>16</v>
      </c>
      <c r="D195" s="17">
        <v>1974.06</v>
      </c>
      <c r="E195" s="14" t="s">
        <v>18</v>
      </c>
      <c r="F195" s="14"/>
      <c r="G195" s="14" t="s">
        <v>32</v>
      </c>
      <c r="H195" s="10" t="s">
        <v>321</v>
      </c>
      <c r="I195" s="35">
        <v>1998.07</v>
      </c>
      <c r="J195" s="10" t="s">
        <v>322</v>
      </c>
      <c r="K195" s="14" t="s">
        <v>60</v>
      </c>
      <c r="L195" s="36"/>
      <c r="M195" s="14">
        <v>13762729587</v>
      </c>
      <c r="N195" s="14"/>
    </row>
    <row r="196" spans="1:14" ht="24" customHeight="1">
      <c r="A196" s="8">
        <v>194</v>
      </c>
      <c r="B196" s="14" t="s">
        <v>323</v>
      </c>
      <c r="C196" s="14" t="s">
        <v>16</v>
      </c>
      <c r="D196" s="17">
        <v>1981.06</v>
      </c>
      <c r="E196" s="14" t="s">
        <v>18</v>
      </c>
      <c r="F196" s="14" t="s">
        <v>37</v>
      </c>
      <c r="G196" s="14" t="s">
        <v>32</v>
      </c>
      <c r="H196" s="10" t="s">
        <v>321</v>
      </c>
      <c r="I196" s="35">
        <v>1998.08</v>
      </c>
      <c r="J196" s="10" t="s">
        <v>62</v>
      </c>
      <c r="K196" s="14"/>
      <c r="L196" s="36">
        <v>113</v>
      </c>
      <c r="M196" s="14">
        <v>13973752512</v>
      </c>
      <c r="N196" s="14"/>
    </row>
    <row r="197" spans="1:14" ht="24" customHeight="1">
      <c r="A197" s="8">
        <v>195</v>
      </c>
      <c r="B197" s="14" t="s">
        <v>324</v>
      </c>
      <c r="C197" s="14" t="s">
        <v>36</v>
      </c>
      <c r="D197" s="17">
        <v>1974.07</v>
      </c>
      <c r="E197" s="14" t="s">
        <v>18</v>
      </c>
      <c r="F197" s="14"/>
      <c r="G197" s="14" t="s">
        <v>32</v>
      </c>
      <c r="H197" s="10" t="s">
        <v>325</v>
      </c>
      <c r="I197" s="35">
        <v>1994.07</v>
      </c>
      <c r="J197" s="10" t="s">
        <v>62</v>
      </c>
      <c r="K197" s="14"/>
      <c r="L197" s="36"/>
      <c r="M197" s="14">
        <v>13707372958</v>
      </c>
      <c r="N197" s="14">
        <v>6109889</v>
      </c>
    </row>
    <row r="198" spans="1:14" ht="22.5" customHeight="1">
      <c r="A198" s="8">
        <v>196</v>
      </c>
      <c r="B198" s="18" t="s">
        <v>326</v>
      </c>
      <c r="C198" s="18" t="s">
        <v>36</v>
      </c>
      <c r="D198" s="19">
        <v>1981.04</v>
      </c>
      <c r="E198" s="18" t="s">
        <v>18</v>
      </c>
      <c r="F198" s="15"/>
      <c r="G198" s="18" t="s">
        <v>27</v>
      </c>
      <c r="H198" s="10" t="s">
        <v>325</v>
      </c>
      <c r="I198" s="39">
        <v>1999.12</v>
      </c>
      <c r="J198" s="10" t="s">
        <v>62</v>
      </c>
      <c r="K198" s="15"/>
      <c r="L198" s="34"/>
      <c r="M198" s="18">
        <v>13487379216</v>
      </c>
      <c r="N198" s="15"/>
    </row>
    <row r="199" spans="1:14" ht="22.5" customHeight="1">
      <c r="A199" s="8">
        <v>197</v>
      </c>
      <c r="B199" s="18" t="s">
        <v>327</v>
      </c>
      <c r="C199" s="18" t="s">
        <v>16</v>
      </c>
      <c r="D199" s="19">
        <v>1972.02</v>
      </c>
      <c r="E199" s="18" t="s">
        <v>18</v>
      </c>
      <c r="F199" s="18" t="s">
        <v>19</v>
      </c>
      <c r="G199" s="18" t="s">
        <v>27</v>
      </c>
      <c r="H199" s="10" t="s">
        <v>325</v>
      </c>
      <c r="I199" s="39">
        <v>1990.03</v>
      </c>
      <c r="J199" s="10" t="s">
        <v>328</v>
      </c>
      <c r="K199" s="41"/>
      <c r="L199" s="42">
        <v>169</v>
      </c>
      <c r="M199" s="18">
        <v>13875369680</v>
      </c>
      <c r="N199" s="41"/>
    </row>
    <row r="200" spans="1:14" ht="22.5" customHeight="1">
      <c r="A200" s="8">
        <v>198</v>
      </c>
      <c r="B200" s="18" t="s">
        <v>329</v>
      </c>
      <c r="C200" s="18" t="s">
        <v>16</v>
      </c>
      <c r="D200" s="19">
        <v>1982.05</v>
      </c>
      <c r="E200" s="18" t="s">
        <v>18</v>
      </c>
      <c r="F200" s="18" t="s">
        <v>19</v>
      </c>
      <c r="G200" s="18" t="s">
        <v>32</v>
      </c>
      <c r="H200" s="10" t="s">
        <v>325</v>
      </c>
      <c r="I200" s="39">
        <v>2007.1</v>
      </c>
      <c r="J200" s="10" t="s">
        <v>62</v>
      </c>
      <c r="K200" s="41"/>
      <c r="L200" s="42">
        <v>170</v>
      </c>
      <c r="M200" s="18">
        <v>13637379878</v>
      </c>
      <c r="N200" s="41"/>
    </row>
    <row r="201" spans="1:14" ht="22.5" customHeight="1">
      <c r="A201" s="8">
        <v>199</v>
      </c>
      <c r="B201" s="14" t="s">
        <v>330</v>
      </c>
      <c r="C201" s="14" t="s">
        <v>36</v>
      </c>
      <c r="D201" s="17">
        <v>1976.11</v>
      </c>
      <c r="E201" s="14" t="s">
        <v>18</v>
      </c>
      <c r="F201" s="14"/>
      <c r="G201" s="14" t="s">
        <v>24</v>
      </c>
      <c r="H201" s="10" t="s">
        <v>331</v>
      </c>
      <c r="I201" s="35">
        <v>2004.12</v>
      </c>
      <c r="J201" s="60" t="s">
        <v>60</v>
      </c>
      <c r="K201" s="14"/>
      <c r="L201" s="36">
        <v>115</v>
      </c>
      <c r="M201" s="14">
        <v>13617371363</v>
      </c>
      <c r="N201" s="14"/>
    </row>
    <row r="202" spans="1:14" ht="22.5" customHeight="1">
      <c r="A202" s="8">
        <v>200</v>
      </c>
      <c r="B202" s="14" t="s">
        <v>332</v>
      </c>
      <c r="C202" s="14" t="s">
        <v>36</v>
      </c>
      <c r="D202" s="17">
        <v>1986.03</v>
      </c>
      <c r="E202" s="14" t="s">
        <v>18</v>
      </c>
      <c r="F202" s="14" t="s">
        <v>37</v>
      </c>
      <c r="G202" s="14" t="s">
        <v>27</v>
      </c>
      <c r="H202" s="10" t="s">
        <v>331</v>
      </c>
      <c r="I202" s="35">
        <v>2007.07</v>
      </c>
      <c r="J202" s="10" t="s">
        <v>62</v>
      </c>
      <c r="K202" s="14"/>
      <c r="L202" s="36">
        <v>116</v>
      </c>
      <c r="M202" s="14">
        <v>13617379697</v>
      </c>
      <c r="N202" s="14"/>
    </row>
    <row r="203" spans="1:14" ht="22.5" customHeight="1">
      <c r="A203" s="8">
        <v>201</v>
      </c>
      <c r="B203" s="14" t="s">
        <v>333</v>
      </c>
      <c r="C203" s="14" t="s">
        <v>36</v>
      </c>
      <c r="D203" s="17">
        <v>1980.04</v>
      </c>
      <c r="E203" s="14" t="s">
        <v>18</v>
      </c>
      <c r="F203" s="14"/>
      <c r="G203" s="14" t="s">
        <v>32</v>
      </c>
      <c r="H203" s="10" t="s">
        <v>331</v>
      </c>
      <c r="I203" s="35"/>
      <c r="J203" s="10" t="s">
        <v>62</v>
      </c>
      <c r="K203" s="14"/>
      <c r="L203" s="36">
        <v>238</v>
      </c>
      <c r="M203" s="14">
        <v>13786712604</v>
      </c>
      <c r="N203" s="14">
        <v>2261235</v>
      </c>
    </row>
    <row r="204" spans="1:14" ht="22.5" customHeight="1">
      <c r="A204" s="8">
        <v>202</v>
      </c>
      <c r="B204" s="14" t="s">
        <v>334</v>
      </c>
      <c r="C204" s="14" t="s">
        <v>16</v>
      </c>
      <c r="D204" s="17">
        <v>1965.12</v>
      </c>
      <c r="E204" s="14" t="s">
        <v>18</v>
      </c>
      <c r="F204" s="14" t="s">
        <v>19</v>
      </c>
      <c r="G204" s="14" t="s">
        <v>32</v>
      </c>
      <c r="H204" s="10" t="s">
        <v>335</v>
      </c>
      <c r="I204" s="35">
        <v>1984.1</v>
      </c>
      <c r="J204" s="10" t="s">
        <v>336</v>
      </c>
      <c r="K204" s="14"/>
      <c r="L204" s="36">
        <v>118</v>
      </c>
      <c r="M204" s="14">
        <v>13762720435</v>
      </c>
      <c r="N204" s="14">
        <v>2625539</v>
      </c>
    </row>
    <row r="205" spans="1:14" ht="22.5" customHeight="1">
      <c r="A205" s="8">
        <v>203</v>
      </c>
      <c r="B205" s="14" t="s">
        <v>337</v>
      </c>
      <c r="C205" s="14" t="s">
        <v>16</v>
      </c>
      <c r="D205" s="17">
        <v>1955.02</v>
      </c>
      <c r="E205" s="14" t="s">
        <v>18</v>
      </c>
      <c r="F205" s="14" t="s">
        <v>19</v>
      </c>
      <c r="G205" s="14" t="s">
        <v>32</v>
      </c>
      <c r="H205" s="10" t="s">
        <v>338</v>
      </c>
      <c r="I205" s="35">
        <v>1971.05</v>
      </c>
      <c r="J205" s="10" t="s">
        <v>60</v>
      </c>
      <c r="K205" s="14"/>
      <c r="L205" s="36">
        <v>235</v>
      </c>
      <c r="M205" s="14">
        <v>13807378341</v>
      </c>
      <c r="N205" s="14"/>
    </row>
    <row r="206" spans="1:14" ht="22.5" customHeight="1">
      <c r="A206" s="8">
        <v>204</v>
      </c>
      <c r="B206" s="14" t="s">
        <v>339</v>
      </c>
      <c r="C206" s="14" t="s">
        <v>16</v>
      </c>
      <c r="D206" s="17">
        <v>1957.03</v>
      </c>
      <c r="E206" s="14" t="s">
        <v>18</v>
      </c>
      <c r="F206" s="14"/>
      <c r="G206" s="14" t="s">
        <v>27</v>
      </c>
      <c r="H206" s="10" t="s">
        <v>338</v>
      </c>
      <c r="I206" s="35">
        <v>1976.03</v>
      </c>
      <c r="J206" s="10" t="s">
        <v>59</v>
      </c>
      <c r="K206" s="14"/>
      <c r="L206" s="36">
        <v>236</v>
      </c>
      <c r="M206" s="14">
        <v>13574729198</v>
      </c>
      <c r="N206" s="14"/>
    </row>
    <row r="207" spans="1:14" ht="22.5" customHeight="1">
      <c r="A207" s="8">
        <v>205</v>
      </c>
      <c r="B207" s="14" t="s">
        <v>340</v>
      </c>
      <c r="C207" s="14" t="s">
        <v>16</v>
      </c>
      <c r="D207" s="17">
        <v>1977.12</v>
      </c>
      <c r="E207" s="14" t="s">
        <v>18</v>
      </c>
      <c r="F207" s="14" t="s">
        <v>19</v>
      </c>
      <c r="G207" s="14" t="s">
        <v>32</v>
      </c>
      <c r="H207" s="10" t="s">
        <v>341</v>
      </c>
      <c r="I207" s="35">
        <v>1998.09</v>
      </c>
      <c r="J207" s="10" t="s">
        <v>62</v>
      </c>
      <c r="K207" s="14"/>
      <c r="L207" s="36">
        <v>264</v>
      </c>
      <c r="M207" s="14">
        <v>13786722999</v>
      </c>
      <c r="N207" s="14"/>
    </row>
    <row r="208" spans="1:14" ht="22.5" customHeight="1">
      <c r="A208" s="8">
        <v>206</v>
      </c>
      <c r="B208" s="14" t="s">
        <v>342</v>
      </c>
      <c r="C208" s="14" t="s">
        <v>36</v>
      </c>
      <c r="D208" s="17">
        <v>1985.11</v>
      </c>
      <c r="E208" s="14" t="s">
        <v>18</v>
      </c>
      <c r="F208" s="14"/>
      <c r="G208" s="14" t="s">
        <v>27</v>
      </c>
      <c r="H208" s="10" t="s">
        <v>343</v>
      </c>
      <c r="I208" s="35">
        <v>2009.11</v>
      </c>
      <c r="J208" s="10" t="s">
        <v>62</v>
      </c>
      <c r="K208" s="14"/>
      <c r="L208" s="36"/>
      <c r="M208" s="14">
        <v>15274710297</v>
      </c>
      <c r="N208" s="14"/>
    </row>
    <row r="209" spans="1:14" ht="22.5" customHeight="1">
      <c r="A209" s="8">
        <v>207</v>
      </c>
      <c r="B209" s="14" t="s">
        <v>344</v>
      </c>
      <c r="C209" s="14" t="s">
        <v>36</v>
      </c>
      <c r="D209" s="17">
        <v>1985.08</v>
      </c>
      <c r="E209" s="14" t="s">
        <v>18</v>
      </c>
      <c r="F209" s="14" t="s">
        <v>19</v>
      </c>
      <c r="G209" s="14" t="s">
        <v>32</v>
      </c>
      <c r="H209" s="10" t="s">
        <v>345</v>
      </c>
      <c r="I209" s="35">
        <v>2007.03</v>
      </c>
      <c r="J209" s="10" t="s">
        <v>62</v>
      </c>
      <c r="K209" s="14"/>
      <c r="L209" s="36">
        <v>258</v>
      </c>
      <c r="M209" s="14">
        <v>13511123080</v>
      </c>
      <c r="N209" s="14"/>
    </row>
    <row r="210" spans="1:14" ht="22.5" customHeight="1">
      <c r="A210" s="8">
        <v>208</v>
      </c>
      <c r="B210" s="14" t="s">
        <v>346</v>
      </c>
      <c r="C210" s="14" t="s">
        <v>36</v>
      </c>
      <c r="D210" s="17">
        <v>1977.09</v>
      </c>
      <c r="E210" s="14" t="s">
        <v>18</v>
      </c>
      <c r="F210" s="14" t="s">
        <v>19</v>
      </c>
      <c r="G210" s="14" t="s">
        <v>32</v>
      </c>
      <c r="H210" s="10" t="s">
        <v>347</v>
      </c>
      <c r="I210" s="35">
        <v>1997.09</v>
      </c>
      <c r="J210" s="10" t="s">
        <v>62</v>
      </c>
      <c r="K210" s="14"/>
      <c r="L210" s="36">
        <v>254</v>
      </c>
      <c r="M210" s="14">
        <v>13574739008</v>
      </c>
      <c r="N210" s="14"/>
    </row>
    <row r="211" spans="1:14" ht="22.5" customHeight="1">
      <c r="A211" s="8">
        <v>209</v>
      </c>
      <c r="B211" s="14" t="s">
        <v>348</v>
      </c>
      <c r="C211" s="14" t="s">
        <v>16</v>
      </c>
      <c r="D211" s="17">
        <v>1983.04</v>
      </c>
      <c r="E211" s="14" t="s">
        <v>18</v>
      </c>
      <c r="F211" s="14"/>
      <c r="G211" s="14" t="s">
        <v>32</v>
      </c>
      <c r="H211" s="10" t="s">
        <v>347</v>
      </c>
      <c r="I211" s="35">
        <v>2009.09</v>
      </c>
      <c r="J211" s="10" t="s">
        <v>62</v>
      </c>
      <c r="K211" s="14"/>
      <c r="L211" s="36">
        <v>253</v>
      </c>
      <c r="M211" s="14">
        <v>15923742728</v>
      </c>
      <c r="N211" s="14"/>
    </row>
    <row r="212" spans="1:14" ht="22.5" customHeight="1">
      <c r="A212" s="8">
        <v>210</v>
      </c>
      <c r="B212" s="14" t="s">
        <v>349</v>
      </c>
      <c r="C212" s="14" t="s">
        <v>16</v>
      </c>
      <c r="D212" s="17">
        <v>1964.1</v>
      </c>
      <c r="E212" s="14" t="s">
        <v>18</v>
      </c>
      <c r="F212" s="14" t="s">
        <v>19</v>
      </c>
      <c r="G212" s="14" t="s">
        <v>24</v>
      </c>
      <c r="H212" s="10" t="s">
        <v>347</v>
      </c>
      <c r="I212" s="35">
        <v>1980.12</v>
      </c>
      <c r="J212" s="10" t="s">
        <v>350</v>
      </c>
      <c r="K212" s="14"/>
      <c r="L212" s="36">
        <v>255</v>
      </c>
      <c r="M212" s="14">
        <v>13907371869</v>
      </c>
      <c r="N212" s="14"/>
    </row>
    <row r="213" spans="1:14" ht="22.5" customHeight="1">
      <c r="A213" s="8">
        <v>211</v>
      </c>
      <c r="B213" s="14" t="s">
        <v>351</v>
      </c>
      <c r="C213" s="14" t="s">
        <v>36</v>
      </c>
      <c r="D213" s="17">
        <v>1963.03</v>
      </c>
      <c r="E213" s="14" t="s">
        <v>18</v>
      </c>
      <c r="F213" s="14" t="s">
        <v>19</v>
      </c>
      <c r="G213" s="14" t="s">
        <v>107</v>
      </c>
      <c r="H213" s="10" t="s">
        <v>347</v>
      </c>
      <c r="I213" s="35">
        <v>1987.12</v>
      </c>
      <c r="J213" s="10" t="s">
        <v>62</v>
      </c>
      <c r="K213" s="14"/>
      <c r="L213" s="36">
        <v>251</v>
      </c>
      <c r="M213" s="14">
        <v>13973741134</v>
      </c>
      <c r="N213" s="14"/>
    </row>
    <row r="214" spans="1:14" ht="22.5" customHeight="1">
      <c r="A214" s="8">
        <v>212</v>
      </c>
      <c r="B214" s="14" t="s">
        <v>352</v>
      </c>
      <c r="C214" s="14" t="s">
        <v>16</v>
      </c>
      <c r="D214" s="17">
        <v>1970.11</v>
      </c>
      <c r="E214" s="14" t="s">
        <v>18</v>
      </c>
      <c r="F214" s="14" t="s">
        <v>19</v>
      </c>
      <c r="G214" s="14" t="s">
        <v>32</v>
      </c>
      <c r="H214" s="10" t="s">
        <v>347</v>
      </c>
      <c r="I214" s="35">
        <v>1995.08</v>
      </c>
      <c r="J214" s="10" t="s">
        <v>353</v>
      </c>
      <c r="K214" s="14"/>
      <c r="L214" s="36"/>
      <c r="M214" s="14">
        <v>13508453602</v>
      </c>
      <c r="N214" s="14"/>
    </row>
    <row r="215" spans="1:14" ht="22.5" customHeight="1">
      <c r="A215" s="8">
        <v>213</v>
      </c>
      <c r="B215" s="15" t="s">
        <v>354</v>
      </c>
      <c r="C215" s="15" t="s">
        <v>36</v>
      </c>
      <c r="D215" s="17">
        <v>1977.04</v>
      </c>
      <c r="E215" s="15" t="s">
        <v>18</v>
      </c>
      <c r="F215" s="15" t="s">
        <v>19</v>
      </c>
      <c r="G215" s="15" t="s">
        <v>32</v>
      </c>
      <c r="H215" s="16" t="s">
        <v>347</v>
      </c>
      <c r="I215" s="17">
        <v>1998.06</v>
      </c>
      <c r="J215" s="61" t="s">
        <v>62</v>
      </c>
      <c r="K215" s="15"/>
      <c r="L215" s="36">
        <v>203</v>
      </c>
      <c r="M215" s="15">
        <v>6833025</v>
      </c>
      <c r="N215" s="15">
        <v>4293025</v>
      </c>
    </row>
    <row r="216" spans="1:14" ht="22.5" customHeight="1">
      <c r="A216" s="8">
        <v>214</v>
      </c>
      <c r="B216" s="15" t="s">
        <v>355</v>
      </c>
      <c r="C216" s="15" t="s">
        <v>36</v>
      </c>
      <c r="D216" s="17">
        <v>1988.01</v>
      </c>
      <c r="E216" s="15" t="s">
        <v>18</v>
      </c>
      <c r="F216" s="15" t="s">
        <v>37</v>
      </c>
      <c r="G216" s="15" t="s">
        <v>27</v>
      </c>
      <c r="H216" s="16" t="s">
        <v>347</v>
      </c>
      <c r="I216" s="17">
        <v>2010.01</v>
      </c>
      <c r="J216" s="61" t="s">
        <v>38</v>
      </c>
      <c r="K216" s="15"/>
      <c r="L216" s="36"/>
      <c r="M216" s="15">
        <v>13786780414</v>
      </c>
      <c r="N216" s="15">
        <v>13973761526</v>
      </c>
    </row>
    <row r="217" spans="1:14" ht="22.5" customHeight="1">
      <c r="A217" s="8">
        <v>215</v>
      </c>
      <c r="B217" s="15" t="s">
        <v>106</v>
      </c>
      <c r="C217" s="15" t="s">
        <v>36</v>
      </c>
      <c r="D217" s="17">
        <v>1978.12</v>
      </c>
      <c r="E217" s="15" t="s">
        <v>18</v>
      </c>
      <c r="F217" s="15" t="s">
        <v>19</v>
      </c>
      <c r="G217" s="15" t="s">
        <v>32</v>
      </c>
      <c r="H217" s="16" t="s">
        <v>347</v>
      </c>
      <c r="I217" s="17">
        <v>1997.12</v>
      </c>
      <c r="J217" s="61" t="s">
        <v>175</v>
      </c>
      <c r="K217" s="15"/>
      <c r="L217" s="36"/>
      <c r="M217" s="15">
        <v>15897370777</v>
      </c>
      <c r="N217" s="15"/>
    </row>
    <row r="218" spans="1:14" ht="22.5" customHeight="1">
      <c r="A218" s="8">
        <v>216</v>
      </c>
      <c r="B218" s="23" t="s">
        <v>356</v>
      </c>
      <c r="C218" s="23" t="s">
        <v>16</v>
      </c>
      <c r="D218" s="19">
        <v>1962.08</v>
      </c>
      <c r="E218" s="23" t="s">
        <v>18</v>
      </c>
      <c r="F218" s="23" t="s">
        <v>19</v>
      </c>
      <c r="G218" s="23" t="s">
        <v>32</v>
      </c>
      <c r="H218" s="16" t="s">
        <v>357</v>
      </c>
      <c r="I218" s="19">
        <v>1984.07</v>
      </c>
      <c r="J218" s="16" t="s">
        <v>171</v>
      </c>
      <c r="K218" s="61" t="s">
        <v>60</v>
      </c>
      <c r="L218" s="36"/>
      <c r="M218" s="15">
        <v>6984041</v>
      </c>
      <c r="N218" s="15"/>
    </row>
    <row r="219" spans="1:14" ht="22.5" customHeight="1">
      <c r="A219" s="8">
        <v>217</v>
      </c>
      <c r="B219" s="15" t="s">
        <v>358</v>
      </c>
      <c r="C219" s="15" t="s">
        <v>36</v>
      </c>
      <c r="D219" s="17">
        <v>1983.07</v>
      </c>
      <c r="E219" s="15" t="s">
        <v>18</v>
      </c>
      <c r="F219" s="15" t="s">
        <v>37</v>
      </c>
      <c r="G219" s="15" t="s">
        <v>32</v>
      </c>
      <c r="H219" s="16" t="s">
        <v>357</v>
      </c>
      <c r="I219" s="17">
        <v>2006.09</v>
      </c>
      <c r="J219" s="61" t="s">
        <v>62</v>
      </c>
      <c r="K219" s="15"/>
      <c r="L219" s="36"/>
      <c r="M219" s="15">
        <v>13873709492</v>
      </c>
      <c r="N219" s="15">
        <v>6802879</v>
      </c>
    </row>
    <row r="220" spans="1:14" ht="24" customHeight="1">
      <c r="A220" s="8">
        <v>218</v>
      </c>
      <c r="B220" s="15" t="s">
        <v>359</v>
      </c>
      <c r="C220" s="15" t="s">
        <v>36</v>
      </c>
      <c r="D220" s="17">
        <v>1963.08</v>
      </c>
      <c r="E220" s="15" t="s">
        <v>18</v>
      </c>
      <c r="F220" s="15"/>
      <c r="G220" s="15" t="s">
        <v>111</v>
      </c>
      <c r="H220" s="16" t="s">
        <v>360</v>
      </c>
      <c r="I220" s="17">
        <v>1980.12</v>
      </c>
      <c r="J220" s="61" t="s">
        <v>62</v>
      </c>
      <c r="K220" s="15"/>
      <c r="L220" s="36"/>
      <c r="M220" s="15">
        <v>13607371190</v>
      </c>
      <c r="N220" s="15"/>
    </row>
    <row r="221" spans="1:14" ht="24" customHeight="1">
      <c r="A221" s="8">
        <v>219</v>
      </c>
      <c r="B221" s="15" t="s">
        <v>361</v>
      </c>
      <c r="C221" s="15" t="s">
        <v>16</v>
      </c>
      <c r="D221" s="17">
        <v>1965.04</v>
      </c>
      <c r="E221" s="15" t="s">
        <v>18</v>
      </c>
      <c r="F221" s="15" t="s">
        <v>19</v>
      </c>
      <c r="G221" s="15" t="s">
        <v>27</v>
      </c>
      <c r="H221" s="16" t="s">
        <v>362</v>
      </c>
      <c r="I221" s="17">
        <v>1983</v>
      </c>
      <c r="J221" s="61" t="s">
        <v>59</v>
      </c>
      <c r="K221" s="15" t="s">
        <v>60</v>
      </c>
      <c r="L221" s="36"/>
      <c r="M221" s="15">
        <v>13907371813</v>
      </c>
      <c r="N221" s="15"/>
    </row>
    <row r="222" spans="1:14" ht="24" customHeight="1">
      <c r="A222" s="8">
        <v>220</v>
      </c>
      <c r="B222" s="23" t="s">
        <v>363</v>
      </c>
      <c r="C222" s="23" t="s">
        <v>36</v>
      </c>
      <c r="D222" s="19">
        <v>1980.06</v>
      </c>
      <c r="E222" s="23" t="s">
        <v>18</v>
      </c>
      <c r="F222" s="23" t="s">
        <v>37</v>
      </c>
      <c r="G222" s="23" t="s">
        <v>111</v>
      </c>
      <c r="H222" s="16" t="s">
        <v>364</v>
      </c>
      <c r="I222" s="19">
        <v>2004</v>
      </c>
      <c r="J222" s="61" t="s">
        <v>62</v>
      </c>
      <c r="K222" s="15"/>
      <c r="L222" s="34"/>
      <c r="M222" s="23">
        <v>13607370415</v>
      </c>
      <c r="N222" s="15"/>
    </row>
    <row r="223" spans="1:14" ht="24" customHeight="1">
      <c r="A223" s="8">
        <v>221</v>
      </c>
      <c r="B223" s="15" t="s">
        <v>365</v>
      </c>
      <c r="C223" s="15" t="s">
        <v>36</v>
      </c>
      <c r="D223" s="17">
        <v>1972.11</v>
      </c>
      <c r="E223" s="15" t="s">
        <v>18</v>
      </c>
      <c r="F223" s="15" t="s">
        <v>19</v>
      </c>
      <c r="G223" s="15" t="s">
        <v>27</v>
      </c>
      <c r="H223" s="16" t="s">
        <v>364</v>
      </c>
      <c r="I223" s="17">
        <v>1990.11</v>
      </c>
      <c r="J223" s="61" t="s">
        <v>171</v>
      </c>
      <c r="K223" s="15" t="s">
        <v>60</v>
      </c>
      <c r="L223" s="36"/>
      <c r="M223" s="15">
        <v>13873729531</v>
      </c>
      <c r="N223" s="15"/>
    </row>
    <row r="224" spans="1:14" ht="24" customHeight="1">
      <c r="A224" s="8">
        <v>222</v>
      </c>
      <c r="B224" s="15" t="s">
        <v>366</v>
      </c>
      <c r="C224" s="15" t="s">
        <v>16</v>
      </c>
      <c r="D224" s="17">
        <v>1968.11</v>
      </c>
      <c r="E224" s="15" t="s">
        <v>18</v>
      </c>
      <c r="F224" s="15" t="s">
        <v>19</v>
      </c>
      <c r="G224" s="25" t="s">
        <v>367</v>
      </c>
      <c r="H224" s="16" t="s">
        <v>364</v>
      </c>
      <c r="I224" s="17">
        <v>1991.07</v>
      </c>
      <c r="J224" s="61" t="s">
        <v>62</v>
      </c>
      <c r="K224" s="15"/>
      <c r="L224" s="36"/>
      <c r="M224" s="15">
        <v>13973749055</v>
      </c>
      <c r="N224" s="15"/>
    </row>
    <row r="225" spans="1:14" ht="24" customHeight="1">
      <c r="A225" s="8">
        <v>223</v>
      </c>
      <c r="B225" s="14" t="s">
        <v>368</v>
      </c>
      <c r="C225" s="14" t="s">
        <v>36</v>
      </c>
      <c r="D225" s="65">
        <v>1964.05</v>
      </c>
      <c r="E225" s="14" t="s">
        <v>18</v>
      </c>
      <c r="F225" s="14"/>
      <c r="G225" s="14" t="s">
        <v>27</v>
      </c>
      <c r="H225" s="10" t="s">
        <v>369</v>
      </c>
      <c r="I225" s="35">
        <v>1982.11</v>
      </c>
      <c r="J225" s="10" t="s">
        <v>370</v>
      </c>
      <c r="K225" s="14" t="s">
        <v>371</v>
      </c>
      <c r="L225" s="36">
        <v>245</v>
      </c>
      <c r="M225" s="14">
        <v>13973672776</v>
      </c>
      <c r="N225" s="14"/>
    </row>
    <row r="226" spans="1:14" ht="24" customHeight="1">
      <c r="A226" s="8">
        <v>224</v>
      </c>
      <c r="B226" s="14" t="s">
        <v>372</v>
      </c>
      <c r="C226" s="14" t="s">
        <v>36</v>
      </c>
      <c r="D226" s="17">
        <v>1970.02</v>
      </c>
      <c r="E226" s="14" t="s">
        <v>18</v>
      </c>
      <c r="F226" s="14"/>
      <c r="G226" s="14" t="s">
        <v>27</v>
      </c>
      <c r="H226" s="10" t="s">
        <v>369</v>
      </c>
      <c r="I226" s="35">
        <v>1988</v>
      </c>
      <c r="J226" s="10"/>
      <c r="K226" s="14"/>
      <c r="L226" s="36">
        <v>246</v>
      </c>
      <c r="M226" s="14">
        <v>13973700702</v>
      </c>
      <c r="N226" s="14"/>
    </row>
    <row r="227" spans="1:14" ht="24" customHeight="1">
      <c r="A227" s="8">
        <v>225</v>
      </c>
      <c r="B227" s="14" t="s">
        <v>373</v>
      </c>
      <c r="C227" s="14" t="s">
        <v>36</v>
      </c>
      <c r="D227" s="17">
        <v>1962.07</v>
      </c>
      <c r="E227" s="14" t="s">
        <v>18</v>
      </c>
      <c r="F227" s="14"/>
      <c r="G227" s="14" t="s">
        <v>27</v>
      </c>
      <c r="H227" s="10" t="s">
        <v>369</v>
      </c>
      <c r="I227" s="35">
        <v>1982.07</v>
      </c>
      <c r="J227" s="10"/>
      <c r="K227" s="14"/>
      <c r="L227" s="36">
        <v>247</v>
      </c>
      <c r="M227" s="14">
        <v>13037378066</v>
      </c>
      <c r="N227" s="14"/>
    </row>
    <row r="228" spans="1:14" ht="24" customHeight="1">
      <c r="A228" s="8">
        <v>226</v>
      </c>
      <c r="B228" s="14" t="s">
        <v>374</v>
      </c>
      <c r="C228" s="14" t="s">
        <v>36</v>
      </c>
      <c r="D228" s="17">
        <v>1973.07</v>
      </c>
      <c r="E228" s="14" t="s">
        <v>18</v>
      </c>
      <c r="F228" s="14"/>
      <c r="G228" s="14" t="s">
        <v>27</v>
      </c>
      <c r="H228" s="10" t="s">
        <v>369</v>
      </c>
      <c r="I228" s="35">
        <v>1993.12</v>
      </c>
      <c r="J228" s="10"/>
      <c r="K228" s="14"/>
      <c r="L228" s="36">
        <v>248</v>
      </c>
      <c r="M228" s="14">
        <v>13973791152</v>
      </c>
      <c r="N228" s="14"/>
    </row>
    <row r="229" spans="1:14" ht="24" customHeight="1">
      <c r="A229" s="8">
        <v>227</v>
      </c>
      <c r="B229" s="15" t="s">
        <v>375</v>
      </c>
      <c r="C229" s="15" t="s">
        <v>16</v>
      </c>
      <c r="D229" s="17">
        <v>1965.03</v>
      </c>
      <c r="E229" s="15" t="s">
        <v>18</v>
      </c>
      <c r="F229" s="15" t="s">
        <v>19</v>
      </c>
      <c r="G229" s="17" t="s">
        <v>32</v>
      </c>
      <c r="H229" s="15" t="s">
        <v>376</v>
      </c>
      <c r="I229" s="15">
        <v>1986.07</v>
      </c>
      <c r="J229" s="17" t="s">
        <v>377</v>
      </c>
      <c r="K229" s="15"/>
      <c r="L229" s="15">
        <v>286</v>
      </c>
      <c r="M229" s="58">
        <v>6102603</v>
      </c>
      <c r="N229" s="15"/>
    </row>
    <row r="230" spans="1:14" ht="22.5" customHeight="1">
      <c r="A230" s="8">
        <v>228</v>
      </c>
      <c r="B230" s="15" t="s">
        <v>378</v>
      </c>
      <c r="C230" s="15" t="s">
        <v>36</v>
      </c>
      <c r="D230" s="17">
        <v>1972.05</v>
      </c>
      <c r="E230" s="15" t="s">
        <v>18</v>
      </c>
      <c r="F230" s="15" t="s">
        <v>19</v>
      </c>
      <c r="G230" s="17" t="s">
        <v>32</v>
      </c>
      <c r="H230" s="15" t="s">
        <v>376</v>
      </c>
      <c r="I230" s="15">
        <v>1993.06</v>
      </c>
      <c r="J230" s="17" t="s">
        <v>379</v>
      </c>
      <c r="K230" s="15"/>
      <c r="L230" s="15">
        <v>287</v>
      </c>
      <c r="M230" s="58">
        <v>6102322</v>
      </c>
      <c r="N230" s="15"/>
    </row>
    <row r="231" spans="1:14" ht="22.5" customHeight="1">
      <c r="A231" s="8">
        <v>229</v>
      </c>
      <c r="B231" s="15" t="s">
        <v>380</v>
      </c>
      <c r="C231" s="15" t="s">
        <v>16</v>
      </c>
      <c r="D231" s="17">
        <v>1965.03</v>
      </c>
      <c r="E231" s="15" t="s">
        <v>18</v>
      </c>
      <c r="F231" s="15" t="s">
        <v>19</v>
      </c>
      <c r="G231" s="17" t="s">
        <v>32</v>
      </c>
      <c r="H231" s="15" t="s">
        <v>376</v>
      </c>
      <c r="I231" s="15">
        <v>1987.09</v>
      </c>
      <c r="J231" s="17" t="s">
        <v>379</v>
      </c>
      <c r="K231" s="15"/>
      <c r="L231" s="15">
        <v>288</v>
      </c>
      <c r="M231" s="58">
        <v>6102308</v>
      </c>
      <c r="N231" s="14"/>
    </row>
    <row r="232" spans="1:14" ht="22.5" customHeight="1">
      <c r="A232" s="8">
        <v>230</v>
      </c>
      <c r="B232" s="15" t="s">
        <v>381</v>
      </c>
      <c r="C232" s="15" t="s">
        <v>36</v>
      </c>
      <c r="D232" s="17">
        <v>1974.09</v>
      </c>
      <c r="E232" s="15" t="s">
        <v>18</v>
      </c>
      <c r="F232" s="15" t="s">
        <v>19</v>
      </c>
      <c r="G232" s="17" t="s">
        <v>32</v>
      </c>
      <c r="H232" s="15" t="s">
        <v>376</v>
      </c>
      <c r="I232" s="15">
        <v>1995.12</v>
      </c>
      <c r="J232" s="17" t="s">
        <v>38</v>
      </c>
      <c r="K232" s="15"/>
      <c r="L232" s="15">
        <v>289</v>
      </c>
      <c r="M232" s="58">
        <v>6183272</v>
      </c>
      <c r="N232" s="14"/>
    </row>
    <row r="233" spans="1:14" ht="22.5" customHeight="1">
      <c r="A233" s="8">
        <v>231</v>
      </c>
      <c r="B233" s="15" t="s">
        <v>382</v>
      </c>
      <c r="C233" s="15" t="s">
        <v>36</v>
      </c>
      <c r="D233" s="17">
        <v>1972.07</v>
      </c>
      <c r="E233" s="15" t="s">
        <v>18</v>
      </c>
      <c r="F233" s="15" t="s">
        <v>19</v>
      </c>
      <c r="G233" s="17" t="s">
        <v>32</v>
      </c>
      <c r="H233" s="15" t="s">
        <v>376</v>
      </c>
      <c r="I233" s="15">
        <v>1994.07</v>
      </c>
      <c r="J233" s="17" t="s">
        <v>38</v>
      </c>
      <c r="K233" s="15"/>
      <c r="L233" s="15">
        <v>290</v>
      </c>
      <c r="M233" s="58">
        <v>6102221</v>
      </c>
      <c r="N233" s="15"/>
    </row>
    <row r="234" spans="1:13" ht="24" customHeight="1">
      <c r="A234" s="8">
        <v>232</v>
      </c>
      <c r="B234" s="15" t="s">
        <v>383</v>
      </c>
      <c r="C234" s="15" t="s">
        <v>16</v>
      </c>
      <c r="D234" s="17">
        <v>1967.06</v>
      </c>
      <c r="E234" s="15" t="s">
        <v>18</v>
      </c>
      <c r="F234" s="15" t="s">
        <v>19</v>
      </c>
      <c r="G234" s="17" t="s">
        <v>32</v>
      </c>
      <c r="H234" s="15" t="s">
        <v>376</v>
      </c>
      <c r="I234" s="15">
        <v>1989.11</v>
      </c>
      <c r="J234" s="17" t="s">
        <v>384</v>
      </c>
      <c r="K234" s="15"/>
      <c r="L234" s="15">
        <v>291</v>
      </c>
      <c r="M234" s="58">
        <v>6102286</v>
      </c>
    </row>
    <row r="235" spans="1:14" ht="24" customHeight="1">
      <c r="A235" s="8">
        <v>233</v>
      </c>
      <c r="B235" s="15" t="s">
        <v>385</v>
      </c>
      <c r="C235" s="15" t="s">
        <v>16</v>
      </c>
      <c r="D235" s="17">
        <v>1965.04</v>
      </c>
      <c r="E235" s="15" t="s">
        <v>18</v>
      </c>
      <c r="F235" s="15" t="s">
        <v>19</v>
      </c>
      <c r="G235" s="17" t="s">
        <v>32</v>
      </c>
      <c r="H235" s="15" t="s">
        <v>376</v>
      </c>
      <c r="I235" s="15">
        <v>1987.06</v>
      </c>
      <c r="J235" s="17" t="s">
        <v>379</v>
      </c>
      <c r="K235" s="15"/>
      <c r="L235" s="15">
        <v>292</v>
      </c>
      <c r="M235" s="58">
        <v>6102308</v>
      </c>
      <c r="N235" s="15"/>
    </row>
    <row r="236" spans="1:14" ht="24" customHeight="1">
      <c r="A236" s="8">
        <v>234</v>
      </c>
      <c r="B236" s="15" t="s">
        <v>386</v>
      </c>
      <c r="C236" s="15" t="s">
        <v>36</v>
      </c>
      <c r="D236" s="17">
        <v>1973.01</v>
      </c>
      <c r="E236" s="15" t="s">
        <v>18</v>
      </c>
      <c r="F236" s="15" t="s">
        <v>19</v>
      </c>
      <c r="G236" s="17" t="s">
        <v>32</v>
      </c>
      <c r="H236" s="15" t="s">
        <v>376</v>
      </c>
      <c r="I236" s="15">
        <v>1994.08</v>
      </c>
      <c r="J236" s="17" t="s">
        <v>38</v>
      </c>
      <c r="K236" s="15"/>
      <c r="L236" s="15">
        <v>293</v>
      </c>
      <c r="M236" s="58">
        <v>6102220</v>
      </c>
      <c r="N236" s="14"/>
    </row>
    <row r="237" spans="1:14" ht="24" customHeight="1">
      <c r="A237" s="8">
        <v>235</v>
      </c>
      <c r="B237" s="15" t="s">
        <v>387</v>
      </c>
      <c r="C237" s="15" t="s">
        <v>16</v>
      </c>
      <c r="D237" s="17">
        <v>1956.04</v>
      </c>
      <c r="E237" s="15" t="s">
        <v>18</v>
      </c>
      <c r="F237" s="15" t="s">
        <v>19</v>
      </c>
      <c r="G237" s="17" t="s">
        <v>27</v>
      </c>
      <c r="H237" s="15" t="s">
        <v>376</v>
      </c>
      <c r="I237" s="15">
        <v>1977.12</v>
      </c>
      <c r="J237" s="17" t="s">
        <v>38</v>
      </c>
      <c r="K237" s="15"/>
      <c r="L237" s="15">
        <v>294</v>
      </c>
      <c r="M237" s="58">
        <v>6102221</v>
      </c>
      <c r="N237" s="14"/>
    </row>
    <row r="238" spans="1:14" ht="24" customHeight="1">
      <c r="A238" s="8">
        <v>236</v>
      </c>
      <c r="B238" s="15" t="s">
        <v>388</v>
      </c>
      <c r="C238" s="15" t="s">
        <v>16</v>
      </c>
      <c r="D238" s="17">
        <v>1982.04</v>
      </c>
      <c r="E238" s="15" t="s">
        <v>18</v>
      </c>
      <c r="F238" s="15"/>
      <c r="G238" s="17" t="s">
        <v>27</v>
      </c>
      <c r="H238" s="15" t="s">
        <v>376</v>
      </c>
      <c r="I238" s="15">
        <v>2005.06</v>
      </c>
      <c r="J238" s="17" t="s">
        <v>38</v>
      </c>
      <c r="K238" s="15"/>
      <c r="L238" s="15">
        <v>295</v>
      </c>
      <c r="M238" s="58">
        <v>6102221</v>
      </c>
      <c r="N238" s="14"/>
    </row>
    <row r="239" spans="1:14" s="4" customFormat="1" ht="24" customHeight="1">
      <c r="A239" s="8">
        <v>237</v>
      </c>
      <c r="B239" s="15" t="s">
        <v>389</v>
      </c>
      <c r="C239" s="15" t="s">
        <v>16</v>
      </c>
      <c r="D239" s="17">
        <v>1958.09</v>
      </c>
      <c r="E239" s="15" t="s">
        <v>18</v>
      </c>
      <c r="F239" s="15" t="s">
        <v>19</v>
      </c>
      <c r="G239" s="17" t="s">
        <v>27</v>
      </c>
      <c r="H239" s="15" t="s">
        <v>376</v>
      </c>
      <c r="I239" s="15">
        <v>1979.12</v>
      </c>
      <c r="J239" s="17" t="s">
        <v>38</v>
      </c>
      <c r="K239" s="15"/>
      <c r="L239" s="15">
        <v>296</v>
      </c>
      <c r="M239" s="58">
        <v>6102221</v>
      </c>
      <c r="N239" s="15"/>
    </row>
    <row r="240" spans="1:14" s="4" customFormat="1" ht="24" customHeight="1">
      <c r="A240" s="8">
        <v>238</v>
      </c>
      <c r="B240" s="15" t="s">
        <v>390</v>
      </c>
      <c r="C240" s="15" t="s">
        <v>36</v>
      </c>
      <c r="D240" s="17">
        <v>1976.08</v>
      </c>
      <c r="E240" s="15" t="s">
        <v>18</v>
      </c>
      <c r="F240" s="15" t="s">
        <v>19</v>
      </c>
      <c r="G240" s="17" t="s">
        <v>32</v>
      </c>
      <c r="H240" s="15" t="s">
        <v>376</v>
      </c>
      <c r="I240" s="15">
        <v>1997.12</v>
      </c>
      <c r="J240" s="17" t="s">
        <v>38</v>
      </c>
      <c r="K240" s="15"/>
      <c r="L240" s="15">
        <v>297</v>
      </c>
      <c r="M240" s="58">
        <v>6102220</v>
      </c>
      <c r="N240" s="15"/>
    </row>
    <row r="241" spans="1:14" s="4" customFormat="1" ht="24" customHeight="1">
      <c r="A241" s="8">
        <v>239</v>
      </c>
      <c r="B241" s="15" t="s">
        <v>391</v>
      </c>
      <c r="C241" s="15" t="s">
        <v>36</v>
      </c>
      <c r="D241" s="17">
        <v>1983.04</v>
      </c>
      <c r="E241" s="15" t="s">
        <v>18</v>
      </c>
      <c r="F241" s="15" t="s">
        <v>19</v>
      </c>
      <c r="G241" s="17" t="s">
        <v>32</v>
      </c>
      <c r="H241" s="15" t="s">
        <v>376</v>
      </c>
      <c r="I241" s="15">
        <v>2005.04</v>
      </c>
      <c r="J241" s="17" t="s">
        <v>38</v>
      </c>
      <c r="K241" s="15"/>
      <c r="L241" s="15">
        <v>298</v>
      </c>
      <c r="M241" s="58">
        <v>6102322</v>
      </c>
      <c r="N241" s="14"/>
    </row>
    <row r="242" spans="1:14" s="4" customFormat="1" ht="24" customHeight="1">
      <c r="A242" s="8">
        <v>240</v>
      </c>
      <c r="B242" s="15" t="s">
        <v>392</v>
      </c>
      <c r="C242" s="15" t="s">
        <v>36</v>
      </c>
      <c r="D242" s="17">
        <v>1986.07</v>
      </c>
      <c r="E242" s="15" t="s">
        <v>18</v>
      </c>
      <c r="F242" s="15" t="s">
        <v>19</v>
      </c>
      <c r="G242" s="17" t="s">
        <v>32</v>
      </c>
      <c r="H242" s="15" t="s">
        <v>376</v>
      </c>
      <c r="I242" s="15">
        <v>2007.12</v>
      </c>
      <c r="J242" s="17" t="s">
        <v>38</v>
      </c>
      <c r="K242" s="15"/>
      <c r="L242" s="15">
        <v>299</v>
      </c>
      <c r="M242" s="58">
        <v>6183272</v>
      </c>
      <c r="N242" s="15"/>
    </row>
    <row r="243" spans="1:2" s="4" customFormat="1" ht="24" customHeight="1">
      <c r="A243"/>
      <c r="B243"/>
    </row>
    <row r="244" spans="1:2" s="4" customFormat="1" ht="24" customHeight="1">
      <c r="A244"/>
      <c r="B244"/>
    </row>
    <row r="245" spans="1:2" s="4" customFormat="1" ht="24" customHeight="1">
      <c r="A245"/>
      <c r="B245"/>
    </row>
    <row r="246" spans="1:14" s="4" customFormat="1" ht="24" customHeight="1">
      <c r="A246"/>
      <c r="B246"/>
      <c r="C246"/>
      <c r="D246" s="5"/>
      <c r="E246"/>
      <c r="F246"/>
      <c r="G246"/>
      <c r="H246" s="6"/>
      <c r="I246"/>
      <c r="J246" s="6"/>
      <c r="K246"/>
      <c r="L246" s="7"/>
      <c r="M246"/>
      <c r="N246"/>
    </row>
    <row r="247" spans="1:14" s="4" customFormat="1" ht="24" customHeight="1">
      <c r="A247"/>
      <c r="B247"/>
      <c r="C247"/>
      <c r="D247" s="5"/>
      <c r="E247"/>
      <c r="F247"/>
      <c r="G247"/>
      <c r="H247" s="6"/>
      <c r="I247"/>
      <c r="J247" s="6"/>
      <c r="K247"/>
      <c r="L247" s="7"/>
      <c r="M247"/>
      <c r="N247"/>
    </row>
    <row r="248" spans="1:14" s="4" customFormat="1" ht="24" customHeight="1">
      <c r="A248"/>
      <c r="B248"/>
      <c r="C248"/>
      <c r="D248" s="5"/>
      <c r="E248"/>
      <c r="F248"/>
      <c r="G248"/>
      <c r="H248" s="6"/>
      <c r="I248"/>
      <c r="J248" s="6"/>
      <c r="K248"/>
      <c r="L248" s="7"/>
      <c r="M248"/>
      <c r="N248"/>
    </row>
    <row r="249" spans="1:14" s="4" customFormat="1" ht="24" customHeight="1">
      <c r="A249"/>
      <c r="B249"/>
      <c r="C249"/>
      <c r="D249" s="5"/>
      <c r="E249"/>
      <c r="F249"/>
      <c r="G249"/>
      <c r="H249" s="6"/>
      <c r="I249"/>
      <c r="J249" s="6"/>
      <c r="K249"/>
      <c r="L249" s="7"/>
      <c r="M249"/>
      <c r="N249"/>
    </row>
    <row r="250" spans="1:14" s="4" customFormat="1" ht="24" customHeight="1">
      <c r="A250"/>
      <c r="B250"/>
      <c r="C250"/>
      <c r="D250" s="5"/>
      <c r="E250"/>
      <c r="F250"/>
      <c r="G250"/>
      <c r="H250" s="6"/>
      <c r="I250"/>
      <c r="J250" s="6"/>
      <c r="K250"/>
      <c r="L250" s="7"/>
      <c r="M250"/>
      <c r="N250"/>
    </row>
    <row r="251" spans="1:14" s="4" customFormat="1" ht="24" customHeight="1">
      <c r="A251"/>
      <c r="B251"/>
      <c r="C251"/>
      <c r="D251" s="5"/>
      <c r="E251"/>
      <c r="F251"/>
      <c r="G251"/>
      <c r="H251" s="6"/>
      <c r="I251"/>
      <c r="J251" s="6"/>
      <c r="K251"/>
      <c r="L251" s="7"/>
      <c r="M251"/>
      <c r="N251"/>
    </row>
    <row r="252" spans="1:14" s="4" customFormat="1" ht="24" customHeight="1">
      <c r="A252"/>
      <c r="B252"/>
      <c r="C252"/>
      <c r="D252" s="5"/>
      <c r="E252"/>
      <c r="F252"/>
      <c r="G252"/>
      <c r="H252" s="6"/>
      <c r="I252"/>
      <c r="J252" s="6"/>
      <c r="K252"/>
      <c r="L252" s="7"/>
      <c r="M252"/>
      <c r="N252"/>
    </row>
    <row r="253" spans="1:14" s="4" customFormat="1" ht="24" customHeight="1">
      <c r="A253"/>
      <c r="B253"/>
      <c r="C253"/>
      <c r="D253" s="5"/>
      <c r="E253"/>
      <c r="F253"/>
      <c r="G253"/>
      <c r="H253" s="6"/>
      <c r="I253"/>
      <c r="J253" s="6"/>
      <c r="K253"/>
      <c r="L253" s="7"/>
      <c r="M253"/>
      <c r="N253"/>
    </row>
    <row r="254" spans="1:14" s="4" customFormat="1" ht="24" customHeight="1">
      <c r="A254"/>
      <c r="B254"/>
      <c r="C254"/>
      <c r="D254" s="5"/>
      <c r="E254"/>
      <c r="F254"/>
      <c r="G254"/>
      <c r="H254" s="6"/>
      <c r="I254"/>
      <c r="J254" s="6"/>
      <c r="K254"/>
      <c r="L254" s="7"/>
      <c r="M254"/>
      <c r="N254"/>
    </row>
    <row r="255" spans="1:14" s="4" customFormat="1" ht="24" customHeight="1">
      <c r="A255"/>
      <c r="B255"/>
      <c r="C255"/>
      <c r="D255" s="5"/>
      <c r="E255"/>
      <c r="F255"/>
      <c r="G255"/>
      <c r="H255" s="6"/>
      <c r="I255"/>
      <c r="J255" s="6"/>
      <c r="K255"/>
      <c r="L255" s="7"/>
      <c r="M255"/>
      <c r="N255"/>
    </row>
    <row r="256" spans="1:14" s="4" customFormat="1" ht="24" customHeight="1">
      <c r="A256"/>
      <c r="B256"/>
      <c r="C256"/>
      <c r="D256" s="5"/>
      <c r="E256"/>
      <c r="F256"/>
      <c r="G256"/>
      <c r="H256" s="6"/>
      <c r="I256"/>
      <c r="J256" s="6"/>
      <c r="K256"/>
      <c r="L256" s="7"/>
      <c r="M256"/>
      <c r="N256"/>
    </row>
    <row r="257" spans="1:14" s="4" customFormat="1" ht="24" customHeight="1">
      <c r="A257"/>
      <c r="B257"/>
      <c r="C257"/>
      <c r="D257" s="5"/>
      <c r="E257"/>
      <c r="F257"/>
      <c r="G257"/>
      <c r="H257" s="6"/>
      <c r="I257"/>
      <c r="J257" s="6"/>
      <c r="K257"/>
      <c r="L257" s="7"/>
      <c r="M257"/>
      <c r="N257"/>
    </row>
    <row r="258" spans="1:14" s="4" customFormat="1" ht="24" customHeight="1">
      <c r="A258"/>
      <c r="B258"/>
      <c r="C258"/>
      <c r="D258" s="5"/>
      <c r="E258"/>
      <c r="F258"/>
      <c r="G258"/>
      <c r="H258" s="6"/>
      <c r="I258"/>
      <c r="J258" s="6"/>
      <c r="K258"/>
      <c r="L258" s="7"/>
      <c r="M258"/>
      <c r="N258"/>
    </row>
    <row r="259" spans="1:14" s="4" customFormat="1" ht="24" customHeight="1">
      <c r="A259"/>
      <c r="B259"/>
      <c r="C259"/>
      <c r="D259" s="5"/>
      <c r="E259"/>
      <c r="F259"/>
      <c r="G259"/>
      <c r="H259" s="6"/>
      <c r="I259"/>
      <c r="J259" s="6"/>
      <c r="K259"/>
      <c r="L259" s="7"/>
      <c r="M259"/>
      <c r="N259"/>
    </row>
    <row r="260" spans="1:14" s="4" customFormat="1" ht="24" customHeight="1">
      <c r="A260"/>
      <c r="B260"/>
      <c r="C260"/>
      <c r="D260" s="5"/>
      <c r="E260"/>
      <c r="F260"/>
      <c r="G260"/>
      <c r="H260" s="6"/>
      <c r="I260"/>
      <c r="J260" s="6"/>
      <c r="K260"/>
      <c r="L260" s="7"/>
      <c r="M260"/>
      <c r="N260"/>
    </row>
    <row r="261" spans="1:14" s="4" customFormat="1" ht="24" customHeight="1">
      <c r="A261"/>
      <c r="B261"/>
      <c r="C261"/>
      <c r="D261" s="5"/>
      <c r="E261"/>
      <c r="F261"/>
      <c r="G261"/>
      <c r="H261" s="6"/>
      <c r="I261"/>
      <c r="J261" s="6"/>
      <c r="K261"/>
      <c r="L261" s="7"/>
      <c r="M261"/>
      <c r="N261"/>
    </row>
    <row r="262" spans="1:14" s="4" customFormat="1" ht="24" customHeight="1">
      <c r="A262"/>
      <c r="B262"/>
      <c r="C262"/>
      <c r="D262" s="5"/>
      <c r="E262"/>
      <c r="F262"/>
      <c r="G262"/>
      <c r="H262" s="6"/>
      <c r="I262"/>
      <c r="J262" s="6"/>
      <c r="K262"/>
      <c r="L262" s="7"/>
      <c r="M262"/>
      <c r="N262"/>
    </row>
    <row r="263" spans="1:14" s="4" customFormat="1" ht="24" customHeight="1">
      <c r="A263"/>
      <c r="B263"/>
      <c r="C263"/>
      <c r="D263" s="5"/>
      <c r="E263"/>
      <c r="F263"/>
      <c r="G263"/>
      <c r="H263" s="6"/>
      <c r="I263"/>
      <c r="J263" s="6"/>
      <c r="K263"/>
      <c r="L263" s="7"/>
      <c r="M263"/>
      <c r="N263"/>
    </row>
    <row r="264" spans="1:14" s="4" customFormat="1" ht="24" customHeight="1">
      <c r="A264"/>
      <c r="B264"/>
      <c r="C264"/>
      <c r="D264" s="5"/>
      <c r="E264"/>
      <c r="F264"/>
      <c r="G264"/>
      <c r="H264" s="6"/>
      <c r="I264"/>
      <c r="J264" s="6"/>
      <c r="K264"/>
      <c r="L264" s="7"/>
      <c r="M264"/>
      <c r="N264"/>
    </row>
  </sheetData>
  <sheetProtection/>
  <mergeCells count="13">
    <mergeCell ref="A1:A2"/>
    <mergeCell ref="B1:B2"/>
    <mergeCell ref="C1:C2"/>
    <mergeCell ref="D1:D2"/>
    <mergeCell ref="L1:L2"/>
    <mergeCell ref="M1:N1"/>
    <mergeCell ref="I1:I2"/>
    <mergeCell ref="E1:E2"/>
    <mergeCell ref="F1:F2"/>
    <mergeCell ref="G1:G2"/>
    <mergeCell ref="H1:H2"/>
    <mergeCell ref="J1:J2"/>
    <mergeCell ref="K1:K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115" zoomScaleNormal="115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D10" sqref="D10"/>
    </sheetView>
  </sheetViews>
  <sheetFormatPr defaultColWidth="9.00390625" defaultRowHeight="14.25"/>
  <cols>
    <col min="1" max="1" width="5.00390625" style="1" customWidth="1"/>
    <col min="2" max="2" width="17.875" style="1" customWidth="1"/>
    <col min="3" max="3" width="6.25390625" style="66" customWidth="1"/>
    <col min="4" max="4" width="7.25390625" style="66" customWidth="1"/>
    <col min="5" max="5" width="7.375" style="2" customWidth="1"/>
    <col min="6" max="6" width="6.625" style="66" customWidth="1"/>
    <col min="7" max="7" width="6.375" style="66" customWidth="1"/>
    <col min="8" max="8" width="15.00390625" style="67" customWidth="1"/>
    <col min="9" max="9" width="7.25390625" style="66" customWidth="1"/>
    <col min="10" max="10" width="6.50390625" style="67" customWidth="1"/>
    <col min="11" max="11" width="48.375" style="74" customWidth="1"/>
    <col min="12" max="12" width="9.00390625" style="1" customWidth="1"/>
    <col min="13" max="13" width="19.125" style="1" customWidth="1"/>
    <col min="14" max="16384" width="9.00390625" style="1" customWidth="1"/>
  </cols>
  <sheetData>
    <row r="1" spans="1:11" ht="21.75" customHeight="1">
      <c r="A1" s="126" t="s">
        <v>441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s="68" customFormat="1" ht="12.75" customHeight="1">
      <c r="A2" s="106" t="s">
        <v>0</v>
      </c>
      <c r="B2" s="106" t="s">
        <v>393</v>
      </c>
      <c r="C2" s="101" t="s">
        <v>475</v>
      </c>
      <c r="D2" s="102"/>
      <c r="E2" s="102"/>
      <c r="F2" s="102"/>
      <c r="G2" s="102"/>
      <c r="H2" s="102"/>
      <c r="I2" s="102"/>
      <c r="J2" s="103"/>
      <c r="K2" s="114" t="s">
        <v>397</v>
      </c>
    </row>
    <row r="3" spans="1:11" s="68" customFormat="1" ht="12.75" customHeight="1">
      <c r="A3" s="107"/>
      <c r="B3" s="107"/>
      <c r="C3" s="104" t="s">
        <v>398</v>
      </c>
      <c r="D3" s="105"/>
      <c r="E3" s="105"/>
      <c r="F3" s="105"/>
      <c r="G3" s="123" t="s">
        <v>399</v>
      </c>
      <c r="H3" s="124"/>
      <c r="I3" s="124"/>
      <c r="J3" s="125"/>
      <c r="K3" s="115"/>
    </row>
    <row r="4" spans="1:11" s="68" customFormat="1" ht="12.75" customHeight="1">
      <c r="A4" s="107"/>
      <c r="B4" s="107"/>
      <c r="C4" s="109" t="s">
        <v>452</v>
      </c>
      <c r="D4" s="110"/>
      <c r="E4" s="111"/>
      <c r="F4" s="112" t="s">
        <v>476</v>
      </c>
      <c r="G4" s="118" t="s">
        <v>400</v>
      </c>
      <c r="H4" s="119"/>
      <c r="I4" s="120"/>
      <c r="J4" s="121" t="s">
        <v>468</v>
      </c>
      <c r="K4" s="115"/>
    </row>
    <row r="5" spans="1:11" s="69" customFormat="1" ht="30" customHeight="1">
      <c r="A5" s="108"/>
      <c r="B5" s="108"/>
      <c r="C5" s="82" t="s">
        <v>459</v>
      </c>
      <c r="D5" s="82" t="s">
        <v>396</v>
      </c>
      <c r="E5" s="82" t="s">
        <v>428</v>
      </c>
      <c r="F5" s="113"/>
      <c r="G5" s="86" t="s">
        <v>395</v>
      </c>
      <c r="H5" s="75" t="s">
        <v>396</v>
      </c>
      <c r="I5" s="75" t="s">
        <v>428</v>
      </c>
      <c r="J5" s="122"/>
      <c r="K5" s="116"/>
    </row>
    <row r="6" spans="1:11" s="70" customFormat="1" ht="36" customHeight="1">
      <c r="A6" s="77">
        <v>1</v>
      </c>
      <c r="B6" s="77" t="s">
        <v>401</v>
      </c>
      <c r="C6" s="76">
        <v>15385</v>
      </c>
      <c r="D6" s="76">
        <v>22716</v>
      </c>
      <c r="E6" s="76">
        <f>C6-D6</f>
        <v>-7331</v>
      </c>
      <c r="F6" s="89">
        <v>5676</v>
      </c>
      <c r="G6" s="87">
        <v>15385</v>
      </c>
      <c r="H6" s="76">
        <v>22722</v>
      </c>
      <c r="I6" s="76">
        <f>G6-H6</f>
        <v>-7337</v>
      </c>
      <c r="J6" s="76">
        <v>5676</v>
      </c>
      <c r="K6" s="78" t="s">
        <v>462</v>
      </c>
    </row>
    <row r="7" spans="1:11" s="70" customFormat="1" ht="18" customHeight="1">
      <c r="A7" s="77">
        <v>2</v>
      </c>
      <c r="B7" s="77" t="s">
        <v>402</v>
      </c>
      <c r="C7" s="76">
        <v>382</v>
      </c>
      <c r="D7" s="76">
        <v>463</v>
      </c>
      <c r="E7" s="76">
        <f aca="true" t="shared" si="0" ref="E7:E42">C7-D7</f>
        <v>-81</v>
      </c>
      <c r="F7" s="89">
        <v>382</v>
      </c>
      <c r="G7" s="87">
        <v>382</v>
      </c>
      <c r="H7" s="76">
        <v>462</v>
      </c>
      <c r="I7" s="76">
        <f aca="true" t="shared" si="1" ref="I7:I42">G7-H7</f>
        <v>-80</v>
      </c>
      <c r="J7" s="76">
        <v>382</v>
      </c>
      <c r="K7" s="78" t="s">
        <v>446</v>
      </c>
    </row>
    <row r="8" spans="1:11" s="70" customFormat="1" ht="33.75" customHeight="1">
      <c r="A8" s="77">
        <v>3</v>
      </c>
      <c r="B8" s="77" t="s">
        <v>403</v>
      </c>
      <c r="C8" s="76">
        <v>49959</v>
      </c>
      <c r="D8" s="76">
        <v>46140</v>
      </c>
      <c r="E8" s="76">
        <f t="shared" si="0"/>
        <v>3819</v>
      </c>
      <c r="F8" s="89">
        <v>371</v>
      </c>
      <c r="G8" s="87">
        <v>49959</v>
      </c>
      <c r="H8" s="76">
        <v>46140</v>
      </c>
      <c r="I8" s="76">
        <f t="shared" si="1"/>
        <v>3819</v>
      </c>
      <c r="J8" s="76">
        <v>371</v>
      </c>
      <c r="K8" s="78" t="s">
        <v>463</v>
      </c>
    </row>
    <row r="9" spans="1:11" s="70" customFormat="1" ht="24.75" customHeight="1">
      <c r="A9" s="77">
        <v>4</v>
      </c>
      <c r="B9" s="77" t="s">
        <v>404</v>
      </c>
      <c r="C9" s="76">
        <v>9528</v>
      </c>
      <c r="D9" s="76">
        <v>4141</v>
      </c>
      <c r="E9" s="76">
        <f t="shared" si="0"/>
        <v>5387</v>
      </c>
      <c r="F9" s="89">
        <v>1942</v>
      </c>
      <c r="G9" s="87">
        <v>8743</v>
      </c>
      <c r="H9" s="76">
        <v>4055</v>
      </c>
      <c r="I9" s="76">
        <f t="shared" si="1"/>
        <v>4688</v>
      </c>
      <c r="J9" s="76">
        <v>2029</v>
      </c>
      <c r="K9" s="78" t="s">
        <v>479</v>
      </c>
    </row>
    <row r="10" spans="1:11" s="71" customFormat="1" ht="57.75" customHeight="1">
      <c r="A10" s="77">
        <v>5</v>
      </c>
      <c r="B10" s="77" t="s">
        <v>405</v>
      </c>
      <c r="C10" s="76">
        <v>94644</v>
      </c>
      <c r="D10" s="76">
        <v>75858</v>
      </c>
      <c r="E10" s="76">
        <f t="shared" si="0"/>
        <v>18786</v>
      </c>
      <c r="F10" s="89">
        <v>3</v>
      </c>
      <c r="G10" s="87">
        <v>94644</v>
      </c>
      <c r="H10" s="76">
        <v>75858</v>
      </c>
      <c r="I10" s="76">
        <f t="shared" si="1"/>
        <v>18786</v>
      </c>
      <c r="J10" s="76">
        <v>3</v>
      </c>
      <c r="K10" s="78" t="s">
        <v>464</v>
      </c>
    </row>
    <row r="11" spans="1:11" s="71" customFormat="1" ht="27" customHeight="1">
      <c r="A11" s="77">
        <v>6</v>
      </c>
      <c r="B11" s="77" t="s">
        <v>406</v>
      </c>
      <c r="C11" s="76">
        <v>762</v>
      </c>
      <c r="D11" s="76">
        <v>960</v>
      </c>
      <c r="E11" s="76">
        <f t="shared" si="0"/>
        <v>-198</v>
      </c>
      <c r="F11" s="89">
        <v>751</v>
      </c>
      <c r="G11" s="87">
        <v>762</v>
      </c>
      <c r="H11" s="76">
        <v>960</v>
      </c>
      <c r="I11" s="76">
        <f t="shared" si="1"/>
        <v>-198</v>
      </c>
      <c r="J11" s="76">
        <v>746</v>
      </c>
      <c r="K11" s="78" t="s">
        <v>471</v>
      </c>
    </row>
    <row r="12" spans="1:11" s="71" customFormat="1" ht="24.75" customHeight="1">
      <c r="A12" s="77">
        <v>7</v>
      </c>
      <c r="B12" s="77" t="s">
        <v>407</v>
      </c>
      <c r="C12" s="76">
        <v>26</v>
      </c>
      <c r="D12" s="76">
        <v>31</v>
      </c>
      <c r="E12" s="76">
        <f t="shared" si="0"/>
        <v>-5</v>
      </c>
      <c r="F12" s="89">
        <v>26</v>
      </c>
      <c r="G12" s="87">
        <v>26</v>
      </c>
      <c r="H12" s="76">
        <v>31</v>
      </c>
      <c r="I12" s="76">
        <f t="shared" si="1"/>
        <v>-5</v>
      </c>
      <c r="J12" s="76">
        <v>26</v>
      </c>
      <c r="K12" s="78" t="s">
        <v>451</v>
      </c>
    </row>
    <row r="13" spans="1:11" s="71" customFormat="1" ht="21.75" customHeight="1">
      <c r="A13" s="77">
        <v>8</v>
      </c>
      <c r="B13" s="77" t="s">
        <v>430</v>
      </c>
      <c r="C13" s="76">
        <v>110</v>
      </c>
      <c r="D13" s="76">
        <v>103</v>
      </c>
      <c r="E13" s="76">
        <f t="shared" si="0"/>
        <v>7</v>
      </c>
      <c r="F13" s="89">
        <v>110</v>
      </c>
      <c r="G13" s="87">
        <v>110</v>
      </c>
      <c r="H13" s="76">
        <v>103</v>
      </c>
      <c r="I13" s="76">
        <f t="shared" si="1"/>
        <v>7</v>
      </c>
      <c r="J13" s="76">
        <v>110</v>
      </c>
      <c r="K13" s="78"/>
    </row>
    <row r="14" spans="1:11" s="79" customFormat="1" ht="25.5" customHeight="1">
      <c r="A14" s="77">
        <v>9</v>
      </c>
      <c r="B14" s="77" t="s">
        <v>432</v>
      </c>
      <c r="C14" s="76">
        <v>3356</v>
      </c>
      <c r="D14" s="76">
        <v>3535</v>
      </c>
      <c r="E14" s="76">
        <f t="shared" si="0"/>
        <v>-179</v>
      </c>
      <c r="F14" s="89">
        <v>1456</v>
      </c>
      <c r="G14" s="87">
        <v>3356</v>
      </c>
      <c r="H14" s="76">
        <v>3557</v>
      </c>
      <c r="I14" s="76">
        <f t="shared" si="1"/>
        <v>-201</v>
      </c>
      <c r="J14" s="76">
        <v>1456</v>
      </c>
      <c r="K14" s="78" t="s">
        <v>472</v>
      </c>
    </row>
    <row r="15" spans="1:11" s="81" customFormat="1" ht="24.75" customHeight="1">
      <c r="A15" s="75">
        <v>10</v>
      </c>
      <c r="B15" s="77" t="s">
        <v>408</v>
      </c>
      <c r="C15" s="76">
        <v>281</v>
      </c>
      <c r="D15" s="76">
        <v>58</v>
      </c>
      <c r="E15" s="76">
        <f t="shared" si="0"/>
        <v>223</v>
      </c>
      <c r="F15" s="89">
        <v>39</v>
      </c>
      <c r="G15" s="87">
        <v>272</v>
      </c>
      <c r="H15" s="76">
        <v>58</v>
      </c>
      <c r="I15" s="76">
        <f t="shared" si="1"/>
        <v>214</v>
      </c>
      <c r="J15" s="76">
        <v>39</v>
      </c>
      <c r="K15" s="78" t="s">
        <v>465</v>
      </c>
    </row>
    <row r="16" spans="1:11" s="80" customFormat="1" ht="24.75" customHeight="1">
      <c r="A16" s="77">
        <v>11</v>
      </c>
      <c r="B16" s="77" t="s">
        <v>409</v>
      </c>
      <c r="C16" s="76">
        <v>150</v>
      </c>
      <c r="D16" s="76">
        <v>179</v>
      </c>
      <c r="E16" s="76">
        <f t="shared" si="0"/>
        <v>-29</v>
      </c>
      <c r="F16" s="89">
        <v>150</v>
      </c>
      <c r="G16" s="87">
        <v>150</v>
      </c>
      <c r="H16" s="76">
        <v>179</v>
      </c>
      <c r="I16" s="76">
        <f t="shared" si="1"/>
        <v>-29</v>
      </c>
      <c r="J16" s="76">
        <v>150</v>
      </c>
      <c r="K16" s="78"/>
    </row>
    <row r="17" spans="1:11" s="71" customFormat="1" ht="42" customHeight="1">
      <c r="A17" s="77">
        <v>12</v>
      </c>
      <c r="B17" s="77" t="s">
        <v>410</v>
      </c>
      <c r="C17" s="76">
        <v>63395</v>
      </c>
      <c r="D17" s="76">
        <v>73299</v>
      </c>
      <c r="E17" s="76">
        <f t="shared" si="0"/>
        <v>-9904</v>
      </c>
      <c r="F17" s="89">
        <v>76</v>
      </c>
      <c r="G17" s="87">
        <v>63395</v>
      </c>
      <c r="H17" s="76">
        <v>73299</v>
      </c>
      <c r="I17" s="76">
        <f t="shared" si="1"/>
        <v>-9904</v>
      </c>
      <c r="J17" s="76">
        <v>76</v>
      </c>
      <c r="K17" s="78" t="s">
        <v>457</v>
      </c>
    </row>
    <row r="18" spans="1:11" s="79" customFormat="1" ht="24" customHeight="1">
      <c r="A18" s="77">
        <v>13</v>
      </c>
      <c r="B18" s="77" t="s">
        <v>411</v>
      </c>
      <c r="C18" s="76">
        <v>172</v>
      </c>
      <c r="D18" s="76">
        <v>262</v>
      </c>
      <c r="E18" s="76">
        <f t="shared" si="0"/>
        <v>-90</v>
      </c>
      <c r="F18" s="89">
        <v>169</v>
      </c>
      <c r="G18" s="87">
        <v>172</v>
      </c>
      <c r="H18" s="76">
        <v>262</v>
      </c>
      <c r="I18" s="76">
        <f t="shared" si="1"/>
        <v>-90</v>
      </c>
      <c r="J18" s="76">
        <v>169</v>
      </c>
      <c r="K18" s="78" t="s">
        <v>453</v>
      </c>
    </row>
    <row r="19" spans="1:11" s="71" customFormat="1" ht="31.5" customHeight="1">
      <c r="A19" s="77">
        <v>14</v>
      </c>
      <c r="B19" s="77" t="s">
        <v>412</v>
      </c>
      <c r="C19" s="76">
        <v>6037</v>
      </c>
      <c r="D19" s="76">
        <v>7299</v>
      </c>
      <c r="E19" s="76">
        <f t="shared" si="0"/>
        <v>-1262</v>
      </c>
      <c r="F19" s="89">
        <v>5219</v>
      </c>
      <c r="G19" s="87">
        <v>6037</v>
      </c>
      <c r="H19" s="76">
        <v>7299</v>
      </c>
      <c r="I19" s="76">
        <f t="shared" si="1"/>
        <v>-1262</v>
      </c>
      <c r="J19" s="76">
        <v>5219</v>
      </c>
      <c r="K19" s="78" t="s">
        <v>473</v>
      </c>
    </row>
    <row r="20" spans="1:11" s="70" customFormat="1" ht="27" customHeight="1">
      <c r="A20" s="77">
        <v>15</v>
      </c>
      <c r="B20" s="77" t="s">
        <v>413</v>
      </c>
      <c r="C20" s="76">
        <v>29</v>
      </c>
      <c r="D20" s="76">
        <v>42</v>
      </c>
      <c r="E20" s="76">
        <f t="shared" si="0"/>
        <v>-13</v>
      </c>
      <c r="F20" s="89">
        <v>31</v>
      </c>
      <c r="G20" s="87">
        <v>28</v>
      </c>
      <c r="H20" s="76">
        <v>44</v>
      </c>
      <c r="I20" s="76">
        <f t="shared" si="1"/>
        <v>-16</v>
      </c>
      <c r="J20" s="76">
        <v>30</v>
      </c>
      <c r="K20" s="78" t="s">
        <v>466</v>
      </c>
    </row>
    <row r="21" spans="1:11" s="70" customFormat="1" ht="18" customHeight="1">
      <c r="A21" s="77">
        <v>16</v>
      </c>
      <c r="B21" s="77" t="s">
        <v>414</v>
      </c>
      <c r="C21" s="76">
        <v>123</v>
      </c>
      <c r="D21" s="76">
        <v>135</v>
      </c>
      <c r="E21" s="76">
        <f t="shared" si="0"/>
        <v>-12</v>
      </c>
      <c r="F21" s="89">
        <v>123</v>
      </c>
      <c r="G21" s="87">
        <v>118</v>
      </c>
      <c r="H21" s="76">
        <v>135</v>
      </c>
      <c r="I21" s="76">
        <f t="shared" si="1"/>
        <v>-17</v>
      </c>
      <c r="J21" s="76">
        <v>118</v>
      </c>
      <c r="K21" s="78"/>
    </row>
    <row r="22" spans="1:11" s="71" customFormat="1" ht="24.75" customHeight="1">
      <c r="A22" s="77">
        <v>17</v>
      </c>
      <c r="B22" s="77" t="s">
        <v>415</v>
      </c>
      <c r="C22" s="76">
        <v>19321</v>
      </c>
      <c r="D22" s="76">
        <v>18499</v>
      </c>
      <c r="E22" s="76">
        <f t="shared" si="0"/>
        <v>822</v>
      </c>
      <c r="F22" s="89">
        <v>37</v>
      </c>
      <c r="G22" s="87">
        <v>19321</v>
      </c>
      <c r="H22" s="76">
        <v>18499</v>
      </c>
      <c r="I22" s="76">
        <f t="shared" si="1"/>
        <v>822</v>
      </c>
      <c r="J22" s="76">
        <v>37</v>
      </c>
      <c r="K22" s="78" t="s">
        <v>469</v>
      </c>
    </row>
    <row r="23" spans="1:11" s="72" customFormat="1" ht="24.75" customHeight="1">
      <c r="A23" s="77">
        <v>18</v>
      </c>
      <c r="B23" s="77" t="s">
        <v>416</v>
      </c>
      <c r="C23" s="76">
        <v>10967</v>
      </c>
      <c r="D23" s="76">
        <v>9911</v>
      </c>
      <c r="E23" s="76">
        <f t="shared" si="0"/>
        <v>1056</v>
      </c>
      <c r="F23" s="89">
        <v>9295</v>
      </c>
      <c r="G23" s="87">
        <v>10967</v>
      </c>
      <c r="H23" s="76">
        <v>9911</v>
      </c>
      <c r="I23" s="76">
        <f t="shared" si="1"/>
        <v>1056</v>
      </c>
      <c r="J23" s="76">
        <v>9290</v>
      </c>
      <c r="K23" s="78" t="s">
        <v>431</v>
      </c>
    </row>
    <row r="24" spans="1:11" s="70" customFormat="1" ht="22.5" customHeight="1">
      <c r="A24" s="77">
        <v>19</v>
      </c>
      <c r="B24" s="77" t="s">
        <v>417</v>
      </c>
      <c r="C24" s="76">
        <v>435</v>
      </c>
      <c r="D24" s="76">
        <v>825</v>
      </c>
      <c r="E24" s="76">
        <f t="shared" si="0"/>
        <v>-390</v>
      </c>
      <c r="F24" s="89">
        <v>365</v>
      </c>
      <c r="G24" s="87">
        <v>498</v>
      </c>
      <c r="H24" s="76">
        <v>767</v>
      </c>
      <c r="I24" s="76">
        <f t="shared" si="1"/>
        <v>-269</v>
      </c>
      <c r="J24" s="76">
        <v>477</v>
      </c>
      <c r="K24" s="78" t="s">
        <v>455</v>
      </c>
    </row>
    <row r="25" spans="1:11" s="84" customFormat="1" ht="24.75" customHeight="1">
      <c r="A25" s="75">
        <v>20</v>
      </c>
      <c r="B25" s="75" t="s">
        <v>440</v>
      </c>
      <c r="C25" s="76">
        <v>19</v>
      </c>
      <c r="D25" s="76">
        <v>72</v>
      </c>
      <c r="E25" s="76">
        <f t="shared" si="0"/>
        <v>-53</v>
      </c>
      <c r="F25" s="89">
        <v>18</v>
      </c>
      <c r="G25" s="87">
        <v>19</v>
      </c>
      <c r="H25" s="76">
        <v>72</v>
      </c>
      <c r="I25" s="76">
        <f t="shared" si="1"/>
        <v>-53</v>
      </c>
      <c r="J25" s="76">
        <v>18</v>
      </c>
      <c r="K25" s="85" t="s">
        <v>461</v>
      </c>
    </row>
    <row r="26" spans="1:11" s="70" customFormat="1" ht="18" customHeight="1">
      <c r="A26" s="77">
        <v>21</v>
      </c>
      <c r="B26" s="77" t="s">
        <v>418</v>
      </c>
      <c r="C26" s="76">
        <v>44</v>
      </c>
      <c r="D26" s="76">
        <v>48</v>
      </c>
      <c r="E26" s="76">
        <f t="shared" si="0"/>
        <v>-4</v>
      </c>
      <c r="F26" s="89">
        <v>44</v>
      </c>
      <c r="G26" s="87">
        <v>44</v>
      </c>
      <c r="H26" s="76">
        <v>48</v>
      </c>
      <c r="I26" s="76">
        <f t="shared" si="1"/>
        <v>-4</v>
      </c>
      <c r="J26" s="76">
        <v>44</v>
      </c>
      <c r="K26" s="78"/>
    </row>
    <row r="27" spans="1:11" s="70" customFormat="1" ht="18" customHeight="1">
      <c r="A27" s="77">
        <v>22</v>
      </c>
      <c r="B27" s="77" t="s">
        <v>419</v>
      </c>
      <c r="C27" s="76">
        <v>52</v>
      </c>
      <c r="D27" s="76">
        <v>73</v>
      </c>
      <c r="E27" s="76">
        <f t="shared" si="0"/>
        <v>-21</v>
      </c>
      <c r="F27" s="89">
        <v>54</v>
      </c>
      <c r="G27" s="87">
        <v>52</v>
      </c>
      <c r="H27" s="76">
        <v>73</v>
      </c>
      <c r="I27" s="76">
        <f t="shared" si="1"/>
        <v>-21</v>
      </c>
      <c r="J27" s="76">
        <v>54</v>
      </c>
      <c r="K27" s="78" t="s">
        <v>477</v>
      </c>
    </row>
    <row r="28" spans="1:11" s="70" customFormat="1" ht="18" customHeight="1">
      <c r="A28" s="77">
        <v>23</v>
      </c>
      <c r="B28" s="77" t="s">
        <v>420</v>
      </c>
      <c r="C28" s="76">
        <v>32</v>
      </c>
      <c r="D28" s="76">
        <v>45</v>
      </c>
      <c r="E28" s="76">
        <f t="shared" si="0"/>
        <v>-13</v>
      </c>
      <c r="F28" s="89">
        <v>32</v>
      </c>
      <c r="G28" s="87">
        <v>32</v>
      </c>
      <c r="H28" s="76">
        <v>45</v>
      </c>
      <c r="I28" s="76">
        <f t="shared" si="1"/>
        <v>-13</v>
      </c>
      <c r="J28" s="76">
        <v>32</v>
      </c>
      <c r="K28" s="78"/>
    </row>
    <row r="29" spans="1:11" s="70" customFormat="1" ht="18" customHeight="1">
      <c r="A29" s="77">
        <v>24</v>
      </c>
      <c r="B29" s="77" t="s">
        <v>421</v>
      </c>
      <c r="C29" s="76">
        <v>487</v>
      </c>
      <c r="D29" s="76">
        <v>728</v>
      </c>
      <c r="E29" s="76">
        <f t="shared" si="0"/>
        <v>-241</v>
      </c>
      <c r="F29" s="89">
        <v>487</v>
      </c>
      <c r="G29" s="87">
        <v>497</v>
      </c>
      <c r="H29" s="76">
        <v>710</v>
      </c>
      <c r="I29" s="76">
        <f t="shared" si="1"/>
        <v>-213</v>
      </c>
      <c r="J29" s="76">
        <v>497</v>
      </c>
      <c r="K29" s="78" t="s">
        <v>448</v>
      </c>
    </row>
    <row r="30" spans="1:11" s="70" customFormat="1" ht="24" customHeight="1">
      <c r="A30" s="77">
        <v>25</v>
      </c>
      <c r="B30" s="77" t="s">
        <v>429</v>
      </c>
      <c r="C30" s="76">
        <v>23</v>
      </c>
      <c r="D30" s="76">
        <v>37</v>
      </c>
      <c r="E30" s="76">
        <f t="shared" si="0"/>
        <v>-14</v>
      </c>
      <c r="F30" s="89">
        <v>20</v>
      </c>
      <c r="G30" s="87">
        <v>23</v>
      </c>
      <c r="H30" s="76">
        <v>37</v>
      </c>
      <c r="I30" s="76">
        <f t="shared" si="1"/>
        <v>-14</v>
      </c>
      <c r="J30" s="76">
        <v>20</v>
      </c>
      <c r="K30" s="78" t="s">
        <v>470</v>
      </c>
    </row>
    <row r="31" spans="1:11" s="70" customFormat="1" ht="18" customHeight="1">
      <c r="A31" s="77">
        <v>26</v>
      </c>
      <c r="B31" s="77" t="s">
        <v>422</v>
      </c>
      <c r="C31" s="76">
        <v>79</v>
      </c>
      <c r="D31" s="76">
        <v>74</v>
      </c>
      <c r="E31" s="76">
        <f t="shared" si="0"/>
        <v>5</v>
      </c>
      <c r="F31" s="89">
        <v>79</v>
      </c>
      <c r="G31" s="87">
        <v>79</v>
      </c>
      <c r="H31" s="76">
        <v>74</v>
      </c>
      <c r="I31" s="76">
        <f t="shared" si="1"/>
        <v>5</v>
      </c>
      <c r="J31" s="76">
        <v>79</v>
      </c>
      <c r="K31" s="78"/>
    </row>
    <row r="32" spans="1:11" s="70" customFormat="1" ht="18" customHeight="1">
      <c r="A32" s="77">
        <v>27</v>
      </c>
      <c r="B32" s="77" t="s">
        <v>423</v>
      </c>
      <c r="C32" s="76">
        <v>262</v>
      </c>
      <c r="D32" s="76">
        <v>182</v>
      </c>
      <c r="E32" s="76">
        <f t="shared" si="0"/>
        <v>80</v>
      </c>
      <c r="F32" s="89">
        <v>258</v>
      </c>
      <c r="G32" s="87">
        <v>262</v>
      </c>
      <c r="H32" s="76">
        <v>182</v>
      </c>
      <c r="I32" s="76">
        <f t="shared" si="1"/>
        <v>80</v>
      </c>
      <c r="J32" s="76">
        <v>258</v>
      </c>
      <c r="K32" s="78" t="s">
        <v>447</v>
      </c>
    </row>
    <row r="33" spans="1:11" s="70" customFormat="1" ht="18" customHeight="1">
      <c r="A33" s="77">
        <v>28</v>
      </c>
      <c r="B33" s="77" t="s">
        <v>442</v>
      </c>
      <c r="C33" s="76">
        <v>74</v>
      </c>
      <c r="D33" s="76">
        <v>0</v>
      </c>
      <c r="E33" s="76">
        <f t="shared" si="0"/>
        <v>74</v>
      </c>
      <c r="F33" s="89">
        <v>0</v>
      </c>
      <c r="G33" s="87">
        <v>31</v>
      </c>
      <c r="H33" s="76">
        <v>0</v>
      </c>
      <c r="I33" s="76">
        <f t="shared" si="1"/>
        <v>31</v>
      </c>
      <c r="J33" s="76">
        <v>0</v>
      </c>
      <c r="K33" s="78" t="s">
        <v>445</v>
      </c>
    </row>
    <row r="34" spans="1:11" s="70" customFormat="1" ht="18" customHeight="1">
      <c r="A34" s="77">
        <v>29</v>
      </c>
      <c r="B34" s="77" t="s">
        <v>439</v>
      </c>
      <c r="C34" s="76">
        <v>605</v>
      </c>
      <c r="D34" s="76">
        <v>0</v>
      </c>
      <c r="E34" s="76">
        <f t="shared" si="0"/>
        <v>605</v>
      </c>
      <c r="F34" s="89">
        <v>0</v>
      </c>
      <c r="G34" s="87">
        <v>615</v>
      </c>
      <c r="H34" s="76">
        <v>0</v>
      </c>
      <c r="I34" s="76">
        <f t="shared" si="1"/>
        <v>615</v>
      </c>
      <c r="J34" s="76">
        <v>0</v>
      </c>
      <c r="K34" s="78" t="s">
        <v>454</v>
      </c>
    </row>
    <row r="35" spans="1:11" s="70" customFormat="1" ht="24.75" customHeight="1">
      <c r="A35" s="77">
        <v>30</v>
      </c>
      <c r="B35" s="77" t="s">
        <v>443</v>
      </c>
      <c r="C35" s="76">
        <v>2182</v>
      </c>
      <c r="D35" s="76">
        <v>6755</v>
      </c>
      <c r="E35" s="76">
        <f t="shared" si="0"/>
        <v>-4573</v>
      </c>
      <c r="F35" s="89">
        <v>0</v>
      </c>
      <c r="G35" s="87">
        <v>2182</v>
      </c>
      <c r="H35" s="76">
        <v>6755</v>
      </c>
      <c r="I35" s="76">
        <f>G35-H35</f>
        <v>-4573</v>
      </c>
      <c r="J35" s="76">
        <v>0</v>
      </c>
      <c r="K35" s="78" t="s">
        <v>460</v>
      </c>
    </row>
    <row r="36" spans="1:11" s="70" customFormat="1" ht="18" customHeight="1">
      <c r="A36" s="77">
        <v>31</v>
      </c>
      <c r="B36" s="77" t="s">
        <v>424</v>
      </c>
      <c r="C36" s="76">
        <v>67</v>
      </c>
      <c r="D36" s="76">
        <v>573</v>
      </c>
      <c r="E36" s="76">
        <f t="shared" si="0"/>
        <v>-506</v>
      </c>
      <c r="F36" s="89">
        <v>3</v>
      </c>
      <c r="G36" s="87">
        <v>67</v>
      </c>
      <c r="H36" s="76">
        <v>573</v>
      </c>
      <c r="I36" s="76">
        <f t="shared" si="1"/>
        <v>-506</v>
      </c>
      <c r="J36" s="76">
        <v>3</v>
      </c>
      <c r="K36" s="78" t="s">
        <v>437</v>
      </c>
    </row>
    <row r="37" spans="1:11" s="70" customFormat="1" ht="24.75" customHeight="1">
      <c r="A37" s="77">
        <v>32</v>
      </c>
      <c r="B37" s="77" t="s">
        <v>425</v>
      </c>
      <c r="C37" s="76">
        <v>93</v>
      </c>
      <c r="D37" s="76">
        <v>423</v>
      </c>
      <c r="E37" s="76">
        <f t="shared" si="0"/>
        <v>-330</v>
      </c>
      <c r="F37" s="89">
        <v>0</v>
      </c>
      <c r="G37" s="87">
        <v>93</v>
      </c>
      <c r="H37" s="76">
        <v>423</v>
      </c>
      <c r="I37" s="76">
        <f t="shared" si="1"/>
        <v>-330</v>
      </c>
      <c r="J37" s="76">
        <v>0</v>
      </c>
      <c r="K37" s="78" t="s">
        <v>449</v>
      </c>
    </row>
    <row r="38" spans="1:11" s="70" customFormat="1" ht="18" customHeight="1">
      <c r="A38" s="77">
        <v>33</v>
      </c>
      <c r="B38" s="77" t="s">
        <v>426</v>
      </c>
      <c r="C38" s="76">
        <v>4</v>
      </c>
      <c r="D38" s="76">
        <v>10</v>
      </c>
      <c r="E38" s="76">
        <f t="shared" si="0"/>
        <v>-6</v>
      </c>
      <c r="F38" s="89">
        <v>0</v>
      </c>
      <c r="G38" s="87">
        <v>4</v>
      </c>
      <c r="H38" s="76">
        <v>10</v>
      </c>
      <c r="I38" s="76">
        <f t="shared" si="1"/>
        <v>-6</v>
      </c>
      <c r="J38" s="76">
        <v>0</v>
      </c>
      <c r="K38" s="78" t="s">
        <v>456</v>
      </c>
    </row>
    <row r="39" spans="1:11" s="72" customFormat="1" ht="36" customHeight="1">
      <c r="A39" s="77">
        <v>34</v>
      </c>
      <c r="B39" s="77" t="s">
        <v>438</v>
      </c>
      <c r="C39" s="76">
        <v>3</v>
      </c>
      <c r="D39" s="76">
        <v>16</v>
      </c>
      <c r="E39" s="76">
        <f t="shared" si="0"/>
        <v>-13</v>
      </c>
      <c r="F39" s="89">
        <v>3</v>
      </c>
      <c r="G39" s="87">
        <v>3</v>
      </c>
      <c r="H39" s="76">
        <v>16</v>
      </c>
      <c r="I39" s="76">
        <f t="shared" si="1"/>
        <v>-13</v>
      </c>
      <c r="J39" s="76">
        <v>3</v>
      </c>
      <c r="K39" s="78"/>
    </row>
    <row r="40" spans="1:11" s="72" customFormat="1" ht="18" customHeight="1">
      <c r="A40" s="77"/>
      <c r="B40" s="77" t="s">
        <v>433</v>
      </c>
      <c r="C40" s="76">
        <f>SUM(C6:C39)</f>
        <v>279088</v>
      </c>
      <c r="D40" s="76">
        <f>SUM(D6:D39)</f>
        <v>273492</v>
      </c>
      <c r="E40" s="76">
        <f t="shared" si="0"/>
        <v>5596</v>
      </c>
      <c r="F40" s="89">
        <f>SUM(F6:F39)</f>
        <v>27219</v>
      </c>
      <c r="G40" s="87">
        <f>SUM(G6:G39)</f>
        <v>278328</v>
      </c>
      <c r="H40" s="76">
        <f>SUM(H6:H39)</f>
        <v>273359</v>
      </c>
      <c r="I40" s="76">
        <f>SUM(I6:I39)</f>
        <v>4969</v>
      </c>
      <c r="J40" s="76">
        <f>SUM(J6:J39)</f>
        <v>27412</v>
      </c>
      <c r="K40" s="88"/>
    </row>
    <row r="41" spans="1:11" s="70" customFormat="1" ht="24.75" customHeight="1">
      <c r="A41" s="77">
        <v>35</v>
      </c>
      <c r="B41" s="77" t="s">
        <v>435</v>
      </c>
      <c r="C41" s="76">
        <v>100778</v>
      </c>
      <c r="D41" s="76">
        <v>29674</v>
      </c>
      <c r="E41" s="76">
        <f t="shared" si="0"/>
        <v>71104</v>
      </c>
      <c r="F41" s="89">
        <v>375</v>
      </c>
      <c r="G41" s="87">
        <v>99725</v>
      </c>
      <c r="H41" s="76">
        <v>27584</v>
      </c>
      <c r="I41" s="76">
        <f t="shared" si="1"/>
        <v>72141</v>
      </c>
      <c r="J41" s="76">
        <v>368</v>
      </c>
      <c r="K41" s="78" t="s">
        <v>467</v>
      </c>
    </row>
    <row r="42" spans="1:13" s="70" customFormat="1" ht="24.75" customHeight="1">
      <c r="A42" s="77">
        <v>36</v>
      </c>
      <c r="B42" s="77" t="s">
        <v>436</v>
      </c>
      <c r="C42" s="76">
        <v>373366</v>
      </c>
      <c r="D42" s="76">
        <v>267961</v>
      </c>
      <c r="E42" s="76">
        <f t="shared" si="0"/>
        <v>105405</v>
      </c>
      <c r="F42" s="89">
        <v>0</v>
      </c>
      <c r="G42" s="87">
        <v>373366</v>
      </c>
      <c r="H42" s="76">
        <v>267961</v>
      </c>
      <c r="I42" s="76">
        <f t="shared" si="1"/>
        <v>105405</v>
      </c>
      <c r="J42" s="76">
        <v>0</v>
      </c>
      <c r="K42" s="78" t="s">
        <v>450</v>
      </c>
      <c r="M42" s="70">
        <v>6.449578627529669E-05</v>
      </c>
    </row>
    <row r="43" spans="1:11" s="70" customFormat="1" ht="24.75" customHeight="1">
      <c r="A43" s="77">
        <v>37</v>
      </c>
      <c r="B43" s="77" t="s">
        <v>427</v>
      </c>
      <c r="C43" s="76">
        <v>17710</v>
      </c>
      <c r="D43" s="76">
        <v>17511</v>
      </c>
      <c r="E43" s="76">
        <f>C43-D43</f>
        <v>199</v>
      </c>
      <c r="F43" s="89">
        <v>17710</v>
      </c>
      <c r="G43" s="87">
        <v>17710</v>
      </c>
      <c r="H43" s="76">
        <v>17511</v>
      </c>
      <c r="I43" s="76">
        <f>G43-H43</f>
        <v>199</v>
      </c>
      <c r="J43" s="76">
        <v>17710</v>
      </c>
      <c r="K43" s="78" t="s">
        <v>458</v>
      </c>
    </row>
    <row r="44" spans="1:11" s="70" customFormat="1" ht="18" customHeight="1">
      <c r="A44" s="77"/>
      <c r="B44" s="77" t="s">
        <v>434</v>
      </c>
      <c r="C44" s="76">
        <f aca="true" t="shared" si="2" ref="C44:I44">SUM(C41:C43)</f>
        <v>491854</v>
      </c>
      <c r="D44" s="76">
        <f t="shared" si="2"/>
        <v>315146</v>
      </c>
      <c r="E44" s="76">
        <f t="shared" si="2"/>
        <v>176708</v>
      </c>
      <c r="F44" s="89">
        <f>SUM(F41:F43)</f>
        <v>18085</v>
      </c>
      <c r="G44" s="87">
        <f t="shared" si="2"/>
        <v>490801</v>
      </c>
      <c r="H44" s="76">
        <f t="shared" si="2"/>
        <v>313056</v>
      </c>
      <c r="I44" s="76">
        <f t="shared" si="2"/>
        <v>177745</v>
      </c>
      <c r="J44" s="76">
        <f>SUM(J41:J43)</f>
        <v>18078</v>
      </c>
      <c r="K44" s="78"/>
    </row>
    <row r="45" spans="1:11" s="73" customFormat="1" ht="18" customHeight="1">
      <c r="A45" s="77"/>
      <c r="B45" s="77" t="s">
        <v>444</v>
      </c>
      <c r="C45" s="76">
        <f aca="true" t="shared" si="3" ref="C45:I45">SUM(C40+C44)</f>
        <v>770942</v>
      </c>
      <c r="D45" s="76">
        <f t="shared" si="3"/>
        <v>588638</v>
      </c>
      <c r="E45" s="76">
        <f t="shared" si="3"/>
        <v>182304</v>
      </c>
      <c r="F45" s="89">
        <f>F40+F44</f>
        <v>45304</v>
      </c>
      <c r="G45" s="87">
        <f t="shared" si="3"/>
        <v>769129</v>
      </c>
      <c r="H45" s="76">
        <f t="shared" si="3"/>
        <v>586415</v>
      </c>
      <c r="I45" s="76">
        <f t="shared" si="3"/>
        <v>182714</v>
      </c>
      <c r="J45" s="76">
        <f>J40+J44</f>
        <v>45490</v>
      </c>
      <c r="K45" s="78"/>
    </row>
    <row r="46" spans="1:13" s="90" customFormat="1" ht="18" customHeight="1">
      <c r="A46" s="117" t="s">
        <v>478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M46" s="76">
        <f>SUM(M12:M45)</f>
        <v>6.449578627529669E-05</v>
      </c>
    </row>
    <row r="47" spans="1:11" ht="14.25">
      <c r="A47" s="93" t="s">
        <v>394</v>
      </c>
      <c r="B47" s="94"/>
      <c r="C47" s="94"/>
      <c r="D47" s="94"/>
      <c r="E47" s="94"/>
      <c r="F47" s="94"/>
      <c r="G47" s="94"/>
      <c r="H47" s="94" t="s">
        <v>474</v>
      </c>
      <c r="I47" s="94"/>
      <c r="J47" s="94"/>
      <c r="K47" s="100"/>
    </row>
    <row r="48" ht="14.25">
      <c r="C48" s="83"/>
    </row>
  </sheetData>
  <sheetProtection/>
  <mergeCells count="14">
    <mergeCell ref="G4:I4"/>
    <mergeCell ref="J4:J5"/>
    <mergeCell ref="G3:J3"/>
    <mergeCell ref="A1:K1"/>
    <mergeCell ref="A47:G47"/>
    <mergeCell ref="H47:K47"/>
    <mergeCell ref="C2:J2"/>
    <mergeCell ref="C3:F3"/>
    <mergeCell ref="A2:A5"/>
    <mergeCell ref="B2:B5"/>
    <mergeCell ref="C4:E4"/>
    <mergeCell ref="F4:F5"/>
    <mergeCell ref="K2:K5"/>
    <mergeCell ref="A46:K46"/>
  </mergeCells>
  <printOptions horizontalCentered="1" verticalCentered="1"/>
  <pageMargins left="0.15748031496062992" right="0.1968503937007874" top="0" bottom="0" header="0" footer="0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2017-01-05T06:38:03Z</cp:lastPrinted>
  <dcterms:created xsi:type="dcterms:W3CDTF">2009-07-01T07:25:37Z</dcterms:created>
  <dcterms:modified xsi:type="dcterms:W3CDTF">2017-03-14T01:46:44Z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